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lrojas\Dropbox\PC (2)\Desktop\"/>
    </mc:Choice>
  </mc:AlternateContent>
  <bookViews>
    <workbookView xWindow="-105" yWindow="-105" windowWidth="23250" windowHeight="12570" activeTab="1"/>
  </bookViews>
  <sheets>
    <sheet name="Diploma en CyT" sheetId="1" r:id="rId1"/>
    <sheet name="Ciclo Superior" sheetId="2" r:id="rId2"/>
    <sheet name="Total"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3" i="2" l="1"/>
  <c r="F32" i="2"/>
  <c r="I34" i="2"/>
  <c r="E11" i="3" s="1"/>
  <c r="F35" i="2"/>
  <c r="I35" i="2" s="1"/>
  <c r="C35" i="2"/>
  <c r="E9" i="3" s="1"/>
  <c r="I23" i="1"/>
  <c r="E7" i="3" s="1"/>
  <c r="F23" i="1"/>
  <c r="E8" i="3" s="1"/>
  <c r="C23" i="1"/>
  <c r="E6" i="3" s="1"/>
  <c r="D12" i="3"/>
  <c r="E10" i="3" l="1"/>
  <c r="F10" i="3" s="1"/>
  <c r="F7" i="3"/>
  <c r="B38" i="2"/>
  <c r="B39" i="2"/>
  <c r="B26" i="1"/>
  <c r="F12" i="3" l="1"/>
</calcChain>
</file>

<file path=xl/sharedStrings.xml><?xml version="1.0" encoding="utf-8"?>
<sst xmlns="http://schemas.openxmlformats.org/spreadsheetml/2006/main" count="142" uniqueCount="115">
  <si>
    <t xml:space="preserve"> Bioquímica I</t>
  </si>
  <si>
    <t>Introducción a la Biología Celular y Molecular</t>
  </si>
  <si>
    <t>Microbiología General</t>
  </si>
  <si>
    <t>Fisicoquímica</t>
  </si>
  <si>
    <t>Química Orgánica I</t>
  </si>
  <si>
    <t>Taller de Química</t>
  </si>
  <si>
    <t>Técnicas Analíticas Instrumentales</t>
  </si>
  <si>
    <t>Análisis Matemático I</t>
  </si>
  <si>
    <t>Química I</t>
  </si>
  <si>
    <t xml:space="preserve"> Física I</t>
  </si>
  <si>
    <t xml:space="preserve"> Álgebra y Geometría Analítica</t>
  </si>
  <si>
    <t>Física II</t>
  </si>
  <si>
    <t>Biología General</t>
  </si>
  <si>
    <t>Química II</t>
  </si>
  <si>
    <t>Análisis Matemático II</t>
  </si>
  <si>
    <t>REQUISITOS</t>
  </si>
  <si>
    <t>Inglés I</t>
  </si>
  <si>
    <t>Informática</t>
  </si>
  <si>
    <t>Ética y Legislación</t>
  </si>
  <si>
    <t>Bioprocesos I</t>
  </si>
  <si>
    <t>Formulación y Evaluación de Bioproyectos</t>
  </si>
  <si>
    <t>Ingeniería Genética I</t>
  </si>
  <si>
    <t>Genética Molecular</t>
  </si>
  <si>
    <t>Inmunología</t>
  </si>
  <si>
    <t>Bioinformática</t>
  </si>
  <si>
    <t>Bioquímica II</t>
  </si>
  <si>
    <t>Biología Molecular y Celular</t>
  </si>
  <si>
    <t>Recuperación y Purificación de Proteínas</t>
  </si>
  <si>
    <t>Biodepuración y Biorremediación</t>
  </si>
  <si>
    <t>Biotecnología Vegetal</t>
  </si>
  <si>
    <t>Ingeniería Genética II</t>
  </si>
  <si>
    <t>Diplomatura en CyT</t>
  </si>
  <si>
    <t>Núcleo Básico</t>
  </si>
  <si>
    <t>Núcleo Orientación</t>
  </si>
  <si>
    <t>Núcleo Complementario</t>
  </si>
  <si>
    <t>Núcleo de Orientación</t>
  </si>
  <si>
    <t>Núcleo complementario</t>
  </si>
  <si>
    <t>NÚCLEO BÁSICO</t>
  </si>
  <si>
    <t>CRÉDITOS</t>
  </si>
  <si>
    <t>NÚCLEO ORIENTACIÓN</t>
  </si>
  <si>
    <t>TOTAL REQUERIDO</t>
  </si>
  <si>
    <t>Análisis Matemático III</t>
  </si>
  <si>
    <t>Probabilidad y Estadística</t>
  </si>
  <si>
    <t>Diseño Experimental</t>
  </si>
  <si>
    <t>Química Orgánica II</t>
  </si>
  <si>
    <t>Elementos de Higiene y Seguridad</t>
  </si>
  <si>
    <t>Introducción a la Biotecnología</t>
  </si>
  <si>
    <t>Fisiología General</t>
  </si>
  <si>
    <t>CURSO</t>
  </si>
  <si>
    <t>APROBADO*</t>
  </si>
  <si>
    <t>más Inglés e Informática</t>
  </si>
  <si>
    <t>TOTAL CRÉDITOS DIPLOMA CyT</t>
  </si>
  <si>
    <t>APROBADO**</t>
  </si>
  <si>
    <t>Ver #</t>
  </si>
  <si>
    <t>TOTAL CRÉDITOS ALCANZADO</t>
  </si>
  <si>
    <t>Taller de Trabajo Intelectual***</t>
  </si>
  <si>
    <t>Taller de Trabajo Universitario***</t>
  </si>
  <si>
    <t>Problemas Actuales de Ciencia y Tecnología***</t>
  </si>
  <si>
    <t>NOTA x TECNICATURA</t>
  </si>
  <si>
    <t>Para alcanzar el Título de Técnico/a Laboratorista Universitario debe tener los 150 créditos según distribución indicada, incluyendo "Técnicas Analíticas Instrumentales", "Bioquímica I", "Microbiología General" y "Elementos de Higiene y Seguridad".</t>
  </si>
  <si>
    <t>NÚCLEO COMPLEMENTARIO</t>
  </si>
  <si>
    <r>
      <rPr>
        <b/>
        <sz val="11"/>
        <color theme="1"/>
        <rFont val="Arial Narrow"/>
        <family val="2"/>
      </rPr>
      <t>**</t>
    </r>
    <r>
      <rPr>
        <sz val="11"/>
        <color theme="1"/>
        <rFont val="Arial Narrow"/>
        <family val="2"/>
      </rPr>
      <t>Indique Sí o No, y considere que es Obligatorio dicho cumplimiento.</t>
    </r>
  </si>
  <si>
    <r>
      <rPr>
        <b/>
        <sz val="11"/>
        <color theme="1"/>
        <rFont val="Arial Narrow"/>
        <family val="2"/>
      </rPr>
      <t>***</t>
    </r>
    <r>
      <rPr>
        <sz val="11"/>
        <color theme="1"/>
        <rFont val="Arial Narrow"/>
        <family val="2"/>
      </rPr>
      <t>Se debe aprobar al menos 1 (una) de estas materias.</t>
    </r>
  </si>
  <si>
    <r>
      <rPr>
        <b/>
        <sz val="11"/>
        <color theme="1"/>
        <rFont val="Arial Narrow"/>
        <family val="2"/>
      </rPr>
      <t>#</t>
    </r>
    <r>
      <rPr>
        <sz val="11"/>
        <color theme="1"/>
        <rFont val="Arial Narrow"/>
        <family val="2"/>
      </rPr>
      <t xml:space="preserve"> Sólo si cumple con el total de 150 créditos según distribución indicada, puede transferir hasta 20 créditos al Ciclo Superior de las asignaturas sombreadas en naranja, si no cierra el Ciclo Inicial con pedido de título.</t>
    </r>
  </si>
  <si>
    <t>Bioquímica de Proteínas</t>
  </si>
  <si>
    <t>Ecología</t>
  </si>
  <si>
    <t>Ecotoxicología y Química Ambiental</t>
  </si>
  <si>
    <t>Salud Pública y Ambiente</t>
  </si>
  <si>
    <t>Legislación Ambiental</t>
  </si>
  <si>
    <t>Producción de Proteínas Recombinantes</t>
  </si>
  <si>
    <t>Biocatalizadores en la Industria</t>
  </si>
  <si>
    <t>Biofísica</t>
  </si>
  <si>
    <t>Microbioología Aplicada</t>
  </si>
  <si>
    <t>Fisiología y Genética de Bacterias</t>
  </si>
  <si>
    <t>Virología Aplicada</t>
  </si>
  <si>
    <t>Tratamiento de Residuos Sólidos y Gaseosos</t>
  </si>
  <si>
    <t>Bioprocesos II</t>
  </si>
  <si>
    <t>Biotecnología y Sociedad</t>
  </si>
  <si>
    <t>Gestión de Calidad</t>
  </si>
  <si>
    <t>Biología del Desarrollo</t>
  </si>
  <si>
    <t>Fisiología Vegetal</t>
  </si>
  <si>
    <t>Fisiología Humana</t>
  </si>
  <si>
    <t>Farmacología</t>
  </si>
  <si>
    <t>Nanobiotecnología</t>
  </si>
  <si>
    <t xml:space="preserve">TOTAL REQUERIDO </t>
  </si>
  <si>
    <t>COMPENSADO CON "NÚCLEO ORIENTACIÓN"</t>
  </si>
  <si>
    <t>REQUERIDO "GENÉTICA MOLECULAR"**</t>
  </si>
  <si>
    <t>REQUERIDO "BIOPROCESOS"***</t>
  </si>
  <si>
    <t>TOTAL CRÉDITOS CICLO SUPERIOR</t>
  </si>
  <si>
    <t>TOTAL CRÉDITOS ALCANZADO (a)</t>
  </si>
  <si>
    <t>TOTAL CRÉDITOS ALCANZADO (b)</t>
  </si>
  <si>
    <t>TOTAL REQUERIDO GENERAL</t>
  </si>
  <si>
    <r>
      <t>Diseño Experimental</t>
    </r>
    <r>
      <rPr>
        <vertAlign val="superscript"/>
        <sz val="11"/>
        <color theme="1"/>
        <rFont val="Arial Narrow"/>
        <family val="2"/>
      </rPr>
      <t>&amp;</t>
    </r>
  </si>
  <si>
    <r>
      <t>Seminario de Grado</t>
    </r>
    <r>
      <rPr>
        <vertAlign val="superscript"/>
        <sz val="10"/>
        <color rgb="FF333333"/>
        <rFont val="Arial Narrow"/>
        <family val="2"/>
      </rPr>
      <t>+</t>
    </r>
  </si>
  <si>
    <r>
      <t>Elementos de Higiene y Seguridad</t>
    </r>
    <r>
      <rPr>
        <vertAlign val="superscript"/>
        <sz val="11"/>
        <color theme="1"/>
        <rFont val="Arial Narrow"/>
        <family val="2"/>
      </rPr>
      <t>&amp;</t>
    </r>
  </si>
  <si>
    <r>
      <t>Fisiología General</t>
    </r>
    <r>
      <rPr>
        <vertAlign val="superscript"/>
        <sz val="11"/>
        <color theme="1"/>
        <rFont val="Arial Narrow"/>
        <family val="2"/>
      </rPr>
      <t>&amp;</t>
    </r>
  </si>
  <si>
    <r>
      <t>Química Orgánica II</t>
    </r>
    <r>
      <rPr>
        <vertAlign val="superscript"/>
        <sz val="11"/>
        <color theme="1"/>
        <rFont val="Arial Narrow"/>
        <family val="2"/>
      </rPr>
      <t>&amp;</t>
    </r>
  </si>
  <si>
    <r>
      <t>Técnicas Analíticas Instrumentales</t>
    </r>
    <r>
      <rPr>
        <vertAlign val="superscript"/>
        <sz val="10"/>
        <color rgb="FF333333"/>
        <rFont val="Arial Narrow"/>
        <family val="2"/>
      </rPr>
      <t>&amp;</t>
    </r>
  </si>
  <si>
    <r>
      <rPr>
        <b/>
        <sz val="11"/>
        <color theme="1"/>
        <rFont val="Arial Narrow"/>
        <family val="2"/>
      </rPr>
      <t xml:space="preserve"> </t>
    </r>
    <r>
      <rPr>
        <b/>
        <vertAlign val="superscript"/>
        <sz val="11"/>
        <color theme="1"/>
        <rFont val="Arial Narrow"/>
        <family val="2"/>
      </rPr>
      <t>+</t>
    </r>
    <r>
      <rPr>
        <sz val="11"/>
        <color theme="1"/>
        <rFont val="Arial Narrow"/>
        <family val="2"/>
      </rPr>
      <t xml:space="preserve"> Para su inscripción existen Reglamentaciones en particular (Seminario de Investigación o Seminario de Capacitación Profesional).</t>
    </r>
  </si>
  <si>
    <r>
      <rPr>
        <b/>
        <sz val="11"/>
        <color theme="1"/>
        <rFont val="Arial Narrow"/>
        <family val="2"/>
      </rPr>
      <t>(a)</t>
    </r>
    <r>
      <rPr>
        <sz val="11"/>
        <color theme="1"/>
        <rFont val="Arial Narrow"/>
        <family val="2"/>
      </rPr>
      <t xml:space="preserve"> Cumplimiento de los créditos requeridos para el Ciclo Superior mediante la suma de los créditos del Núcleo Obligatorio, del Núcleo de Orientación y del Núcleo Complementario.</t>
    </r>
  </si>
  <si>
    <r>
      <rPr>
        <b/>
        <sz val="11"/>
        <color theme="1"/>
        <rFont val="Arial Narrow"/>
        <family val="2"/>
      </rPr>
      <t>(b)</t>
    </r>
    <r>
      <rPr>
        <sz val="11"/>
        <color theme="1"/>
        <rFont val="Arial Narrow"/>
        <family val="2"/>
      </rPr>
      <t xml:space="preserve"> Cumplimiento de los créditos requeridos para el Ciclo Superior mediante la suma de los créditos del Núcleo Obligatorio y del Núcleo de Orientación. Considerar esta opción cuando NO se realiza Seminario de Grado y no se traspasan</t>
    </r>
  </si>
  <si>
    <t>DIPLOMATURA en Ciencia y Tecnología Plan 2011</t>
  </si>
  <si>
    <t>CICLO SUPERIOR de la Licenciatura en Biotecnología Plan 2011</t>
  </si>
  <si>
    <t>créditos del Núcleo Complementario del Ciclo Inicial. Es decir, la celda I34 tiene un valor de 0 y la celda I35 un mínimo de 20.</t>
  </si>
  <si>
    <t>**Aquí se suman créditos para la Orientación "Genética Molecular". Es requisito además que se acrediten "Ingeniería Genética II" y "Biología Molecular y Celular". Recordar que es posible graduarse sin Orientación.</t>
  </si>
  <si>
    <t>***Aquí se suman créditos para la Orientación "Bioprocesos". Es requisito además que se acrediten "Bioprocesos II" y "Recuperación y Purificación de Proteínas". Recordar que es posible graduarse sin Orientación.</t>
  </si>
  <si>
    <r>
      <rPr>
        <b/>
        <sz val="11"/>
        <color theme="1"/>
        <rFont val="Arial Narrow"/>
        <family val="2"/>
      </rPr>
      <t>*</t>
    </r>
    <r>
      <rPr>
        <sz val="11"/>
        <color theme="1"/>
        <rFont val="Arial Narrow"/>
        <family val="2"/>
      </rPr>
      <t>Indique en la celda correspondiente el valor de los créditos de esa asignatura, los cuales se sumarán automáticamente en la celda amarilla de TOTAL REQUERIDO.</t>
    </r>
  </si>
  <si>
    <r>
      <rPr>
        <b/>
        <vertAlign val="superscript"/>
        <sz val="11"/>
        <color theme="1"/>
        <rFont val="Arial Narrow"/>
        <family val="2"/>
      </rPr>
      <t>&amp;</t>
    </r>
    <r>
      <rPr>
        <sz val="11"/>
        <color theme="1"/>
        <rFont val="Arial Narrow"/>
        <family val="2"/>
      </rPr>
      <t xml:space="preserve"> Estas asignaturas son del Ciclo Inicial, y solo pueden considerarse aquí si se da cumplimiento con lo establecido para el Diploma en CyT (ver Hoja anterior de este archivo).</t>
    </r>
  </si>
  <si>
    <t>Licenciatura en Biotecnología Plan 2011</t>
  </si>
  <si>
    <t>Ciclo Superior</t>
  </si>
  <si>
    <t>TOTAL</t>
  </si>
  <si>
    <t>PLAN</t>
  </si>
  <si>
    <t>LOGRADOS</t>
  </si>
  <si>
    <r>
      <rPr>
        <b/>
        <sz val="11"/>
        <color theme="1"/>
        <rFont val="Arial Narrow"/>
        <family val="2"/>
      </rPr>
      <t>NOTA:</t>
    </r>
    <r>
      <rPr>
        <sz val="11"/>
        <color theme="1"/>
        <rFont val="Arial Narrow"/>
        <family val="2"/>
      </rPr>
      <t xml:space="preserve"> Considerar que no SOLO se requiere la suma exacta de créditos según lo indicado, sino que también debe darse</t>
    </r>
  </si>
  <si>
    <t>cumplimiento a lo explicitado para el Ciclo Inicial y el Ciclo Superior (ver Hojas 1 y 2 de este archivo).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</si>
</sst>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b/>
      <sz val="11"/>
      <color theme="1"/>
      <name val="Calibri"/>
      <family val="2"/>
      <scheme val="minor"/>
    </font>
    <font>
      <b/>
      <sz val="10"/>
      <color theme="0"/>
      <name val="Arial Narrow"/>
      <family val="2"/>
    </font>
    <font>
      <b/>
      <sz val="11"/>
      <color theme="1"/>
      <name val="Arial Narrow"/>
      <family val="2"/>
    </font>
    <font>
      <sz val="10"/>
      <color rgb="FF333333"/>
      <name val="Arial Narrow"/>
      <family val="2"/>
    </font>
    <font>
      <sz val="11"/>
      <color theme="1"/>
      <name val="Arial Narrow"/>
      <family val="2"/>
    </font>
    <font>
      <b/>
      <sz val="14"/>
      <color theme="0"/>
      <name val="Arial Narrow"/>
      <family val="2"/>
    </font>
    <font>
      <b/>
      <sz val="11"/>
      <color theme="0"/>
      <name val="Arial Narrow"/>
      <family val="2"/>
    </font>
    <font>
      <sz val="11"/>
      <name val="Arial Narrow"/>
      <family val="2"/>
    </font>
    <font>
      <b/>
      <sz val="11"/>
      <color rgb="FFFF0000"/>
      <name val="Arial Narrow"/>
      <family val="2"/>
    </font>
    <font>
      <sz val="11"/>
      <color rgb="FFFF0000"/>
      <name val="Arial Narrow"/>
      <family val="2"/>
    </font>
    <font>
      <b/>
      <sz val="10"/>
      <color rgb="FF333333"/>
      <name val="Arial Narrow"/>
      <family val="2"/>
    </font>
    <font>
      <vertAlign val="superscript"/>
      <sz val="11"/>
      <color theme="1"/>
      <name val="Arial Narrow"/>
      <family val="2"/>
    </font>
    <font>
      <vertAlign val="superscript"/>
      <sz val="10"/>
      <color rgb="FF333333"/>
      <name val="Arial Narrow"/>
      <family val="2"/>
    </font>
    <font>
      <b/>
      <vertAlign val="superscript"/>
      <sz val="11"/>
      <color theme="1"/>
      <name val="Arial Narrow"/>
      <family val="2"/>
    </font>
    <font>
      <b/>
      <sz val="14"/>
      <color theme="1"/>
      <name val="Arial Narrow"/>
      <family val="2"/>
    </font>
    <font>
      <b/>
      <sz val="12"/>
      <color theme="1"/>
      <name val="Arial Narrow"/>
      <family val="2"/>
    </font>
    <font>
      <b/>
      <sz val="10"/>
      <name val="Arial Narrow"/>
      <family val="2"/>
    </font>
  </fonts>
  <fills count="20">
    <fill>
      <patternFill patternType="none"/>
    </fill>
    <fill>
      <patternFill patternType="gray125"/>
    </fill>
    <fill>
      <patternFill patternType="solid">
        <fgColor rgb="FFF9F9F9"/>
        <bgColor indexed="64"/>
      </patternFill>
    </fill>
    <fill>
      <patternFill patternType="solid">
        <fgColor rgb="FFFFFFFF"/>
        <bgColor indexed="64"/>
      </patternFill>
    </fill>
    <fill>
      <patternFill patternType="solid">
        <fgColor rgb="FF92D05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rgb="FFE7ECF1"/>
        <bgColor indexed="64"/>
      </patternFill>
    </fill>
    <fill>
      <patternFill patternType="solid">
        <fgColor theme="1" tint="4.9989318521683403E-2"/>
        <bgColor indexed="64"/>
      </patternFill>
    </fill>
    <fill>
      <patternFill patternType="solid">
        <fgColor rgb="FFFFFF00"/>
        <bgColor indexed="64"/>
      </patternFill>
    </fill>
    <fill>
      <patternFill patternType="solid">
        <fgColor theme="3"/>
        <bgColor indexed="64"/>
      </patternFill>
    </fill>
    <fill>
      <patternFill patternType="solid">
        <fgColor rgb="FFFFC000"/>
        <bgColor indexed="64"/>
      </patternFill>
    </fill>
    <fill>
      <patternFill patternType="solid">
        <fgColor theme="6" tint="0.79998168889431442"/>
        <bgColor indexed="64"/>
      </patternFill>
    </fill>
  </fills>
  <borders count="44">
    <border>
      <left/>
      <right/>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s>
  <cellStyleXfs count="1">
    <xf numFmtId="0" fontId="0" fillId="0" borderId="0"/>
  </cellStyleXfs>
  <cellXfs count="161">
    <xf numFmtId="0" fontId="0" fillId="0" borderId="0" xfId="0"/>
    <xf numFmtId="0" fontId="0" fillId="0" borderId="0" xfId="0" applyFill="1"/>
    <xf numFmtId="0" fontId="5" fillId="7" borderId="0" xfId="0" applyFont="1" applyFill="1" applyBorder="1" applyAlignment="1">
      <alignment vertical="center"/>
    </xf>
    <xf numFmtId="0" fontId="5" fillId="0" borderId="1" xfId="0" applyFont="1" applyBorder="1" applyAlignment="1">
      <alignment horizontal="center" vertical="center"/>
    </xf>
    <xf numFmtId="0" fontId="7" fillId="15" borderId="36" xfId="0" applyFont="1" applyFill="1" applyBorder="1" applyAlignment="1">
      <alignment horizontal="center" vertical="center"/>
    </xf>
    <xf numFmtId="0" fontId="4" fillId="6" borderId="2" xfId="0" applyFont="1" applyFill="1" applyBorder="1" applyAlignment="1">
      <alignment horizontal="left" vertical="center" wrapText="1"/>
    </xf>
    <xf numFmtId="0" fontId="4" fillId="6" borderId="12" xfId="0" applyFont="1" applyFill="1" applyBorder="1" applyAlignment="1">
      <alignment horizontal="left" vertical="center" wrapText="1"/>
    </xf>
    <xf numFmtId="0" fontId="5" fillId="0" borderId="15" xfId="0" applyFont="1" applyBorder="1" applyAlignment="1">
      <alignment horizontal="center" vertical="center"/>
    </xf>
    <xf numFmtId="0" fontId="4" fillId="6" borderId="5" xfId="0" applyFont="1" applyFill="1" applyBorder="1" applyAlignment="1">
      <alignment horizontal="left" vertical="center" wrapText="1"/>
    </xf>
    <xf numFmtId="0" fontId="5" fillId="6" borderId="2" xfId="0" applyFont="1" applyFill="1" applyBorder="1"/>
    <xf numFmtId="0" fontId="7" fillId="15" borderId="35" xfId="0" applyFont="1" applyFill="1" applyBorder="1" applyAlignment="1">
      <alignment horizontal="center" vertical="center"/>
    </xf>
    <xf numFmtId="0" fontId="0" fillId="17" borderId="30" xfId="0" applyFill="1" applyBorder="1"/>
    <xf numFmtId="0" fontId="7" fillId="15" borderId="23" xfId="0" applyFont="1" applyFill="1" applyBorder="1" applyAlignment="1">
      <alignment horizontal="center" vertical="center"/>
    </xf>
    <xf numFmtId="0" fontId="7" fillId="15" borderId="34" xfId="0" applyFont="1" applyFill="1" applyBorder="1" applyAlignment="1">
      <alignment horizontal="center" vertical="center"/>
    </xf>
    <xf numFmtId="0" fontId="7" fillId="15" borderId="20" xfId="0" applyFont="1" applyFill="1" applyBorder="1" applyAlignment="1">
      <alignment horizontal="center" vertical="center"/>
    </xf>
    <xf numFmtId="0" fontId="7" fillId="15" borderId="26" xfId="0" applyFont="1" applyFill="1" applyBorder="1" applyAlignment="1">
      <alignment horizontal="center" vertical="center"/>
    </xf>
    <xf numFmtId="0" fontId="3" fillId="0" borderId="8" xfId="0" applyFont="1" applyFill="1" applyBorder="1" applyAlignment="1">
      <alignment horizontal="left" vertical="center"/>
    </xf>
    <xf numFmtId="0" fontId="3" fillId="4" borderId="41" xfId="0" applyFont="1" applyFill="1" applyBorder="1" applyAlignment="1">
      <alignment horizontal="center" vertical="center"/>
    </xf>
    <xf numFmtId="0" fontId="3" fillId="16" borderId="9" xfId="0" applyFont="1" applyFill="1" applyBorder="1" applyAlignment="1">
      <alignment horizontal="center" vertical="center"/>
    </xf>
    <xf numFmtId="0" fontId="3" fillId="0" borderId="8" xfId="0" applyFont="1" applyBorder="1" applyAlignment="1">
      <alignment vertical="center"/>
    </xf>
    <xf numFmtId="0" fontId="5" fillId="9" borderId="2" xfId="0" applyFont="1" applyFill="1" applyBorder="1"/>
    <xf numFmtId="0" fontId="4" fillId="9" borderId="12" xfId="0" applyFont="1" applyFill="1" applyBorder="1" applyAlignment="1">
      <alignment horizontal="left" vertical="center" wrapText="1"/>
    </xf>
    <xf numFmtId="0" fontId="1" fillId="0" borderId="13" xfId="0" applyFont="1" applyBorder="1"/>
    <xf numFmtId="0" fontId="1" fillId="0" borderId="3" xfId="0" applyFont="1" applyBorder="1" applyAlignment="1">
      <alignment horizontal="center"/>
    </xf>
    <xf numFmtId="0" fontId="1" fillId="0" borderId="13" xfId="0" applyFont="1" applyBorder="1" applyAlignment="1">
      <alignment horizontal="center"/>
    </xf>
    <xf numFmtId="0" fontId="3" fillId="0" borderId="11" xfId="0" applyFont="1" applyBorder="1"/>
    <xf numFmtId="0" fontId="9" fillId="0" borderId="18" xfId="0" applyFont="1" applyBorder="1" applyAlignment="1">
      <alignment horizontal="center"/>
    </xf>
    <xf numFmtId="0" fontId="3" fillId="18" borderId="12" xfId="0" applyFont="1" applyFill="1" applyBorder="1"/>
    <xf numFmtId="0" fontId="10" fillId="0" borderId="32" xfId="0" applyFont="1" applyBorder="1"/>
    <xf numFmtId="0" fontId="10" fillId="0" borderId="1" xfId="0" applyFont="1" applyBorder="1"/>
    <xf numFmtId="0" fontId="3" fillId="0" borderId="17" xfId="0" applyFont="1" applyBorder="1" applyAlignment="1">
      <alignment horizontal="center"/>
    </xf>
    <xf numFmtId="0" fontId="0" fillId="7" borderId="19" xfId="0" applyFill="1" applyBorder="1"/>
    <xf numFmtId="0" fontId="0" fillId="7" borderId="23" xfId="0" applyFill="1" applyBorder="1"/>
    <xf numFmtId="0" fontId="0" fillId="7" borderId="34" xfId="0" applyFill="1" applyBorder="1"/>
    <xf numFmtId="0" fontId="0" fillId="7" borderId="22" xfId="0" applyFill="1" applyBorder="1"/>
    <xf numFmtId="0" fontId="0" fillId="7" borderId="0" xfId="0" applyFill="1" applyBorder="1"/>
    <xf numFmtId="0" fontId="0" fillId="7" borderId="35" xfId="0" applyFill="1" applyBorder="1"/>
    <xf numFmtId="0" fontId="5" fillId="7" borderId="22" xfId="0" applyFont="1" applyFill="1" applyBorder="1" applyAlignment="1">
      <alignment vertical="center"/>
    </xf>
    <xf numFmtId="0" fontId="5" fillId="7" borderId="22" xfId="0" applyFont="1" applyFill="1" applyBorder="1"/>
    <xf numFmtId="0" fontId="5" fillId="7" borderId="0" xfId="0" applyFont="1" applyFill="1" applyBorder="1"/>
    <xf numFmtId="0" fontId="8" fillId="7" borderId="0" xfId="0" applyFont="1" applyFill="1" applyBorder="1"/>
    <xf numFmtId="0" fontId="5" fillId="8" borderId="22" xfId="0" applyFont="1" applyFill="1" applyBorder="1"/>
    <xf numFmtId="0" fontId="0" fillId="8" borderId="0" xfId="0" applyFill="1" applyBorder="1"/>
    <xf numFmtId="0" fontId="0" fillId="8" borderId="35" xfId="0" applyFill="1" applyBorder="1"/>
    <xf numFmtId="0" fontId="0" fillId="8" borderId="22" xfId="0" applyFill="1" applyBorder="1"/>
    <xf numFmtId="0" fontId="3" fillId="8" borderId="22" xfId="0" applyFont="1" applyFill="1" applyBorder="1"/>
    <xf numFmtId="0" fontId="5" fillId="8" borderId="0" xfId="0" applyFont="1" applyFill="1" applyBorder="1"/>
    <xf numFmtId="0" fontId="0" fillId="0" borderId="35" xfId="0" applyBorder="1"/>
    <xf numFmtId="0" fontId="0" fillId="8" borderId="16" xfId="0" applyFill="1" applyBorder="1"/>
    <xf numFmtId="0" fontId="0" fillId="8" borderId="36" xfId="0" applyFill="1" applyBorder="1"/>
    <xf numFmtId="0" fontId="0" fillId="8" borderId="14" xfId="0" applyFill="1" applyBorder="1"/>
    <xf numFmtId="0" fontId="5" fillId="6" borderId="33" xfId="0" applyFont="1" applyFill="1" applyBorder="1" applyAlignment="1">
      <alignment horizontal="center" vertical="center"/>
    </xf>
    <xf numFmtId="0" fontId="5" fillId="6" borderId="32" xfId="0" applyFont="1" applyFill="1" applyBorder="1" applyAlignment="1">
      <alignment horizontal="center" vertical="center"/>
    </xf>
    <xf numFmtId="0" fontId="5" fillId="6" borderId="38" xfId="0" applyFont="1" applyFill="1" applyBorder="1" applyAlignment="1">
      <alignment horizontal="center" vertical="center"/>
    </xf>
    <xf numFmtId="0" fontId="5" fillId="6" borderId="32" xfId="0" applyFont="1" applyFill="1" applyBorder="1" applyAlignment="1">
      <alignment horizontal="center"/>
    </xf>
    <xf numFmtId="0" fontId="4" fillId="6" borderId="33" xfId="0" applyFont="1" applyFill="1" applyBorder="1" applyAlignment="1">
      <alignment horizontal="center" vertical="center" wrapText="1"/>
    </xf>
    <xf numFmtId="0" fontId="4" fillId="6" borderId="32" xfId="0" applyFont="1" applyFill="1" applyBorder="1" applyAlignment="1">
      <alignment horizontal="center" vertical="center" wrapText="1"/>
    </xf>
    <xf numFmtId="0" fontId="4" fillId="6" borderId="38" xfId="0" applyFont="1" applyFill="1" applyBorder="1" applyAlignment="1">
      <alignment horizontal="center" vertical="center" wrapText="1"/>
    </xf>
    <xf numFmtId="0" fontId="3" fillId="0" borderId="6" xfId="0" applyFont="1" applyBorder="1" applyAlignment="1">
      <alignment horizontal="center" vertical="center"/>
    </xf>
    <xf numFmtId="0" fontId="3" fillId="0" borderId="1" xfId="0" applyFont="1" applyBorder="1" applyAlignment="1">
      <alignment horizontal="center" vertical="center"/>
    </xf>
    <xf numFmtId="0" fontId="3" fillId="0" borderId="31" xfId="0" applyFont="1" applyBorder="1" applyAlignment="1">
      <alignment horizontal="center" vertical="center"/>
    </xf>
    <xf numFmtId="0" fontId="3" fillId="0" borderId="7" xfId="0" applyFont="1" applyBorder="1" applyAlignment="1">
      <alignment horizontal="center" vertical="center"/>
    </xf>
    <xf numFmtId="0" fontId="3" fillId="0" borderId="3" xfId="0" applyFont="1" applyBorder="1" applyAlignment="1">
      <alignment horizontal="center" vertical="center"/>
    </xf>
    <xf numFmtId="0" fontId="3" fillId="0" borderId="3" xfId="0" applyFont="1" applyBorder="1" applyAlignment="1">
      <alignment horizontal="center"/>
    </xf>
    <xf numFmtId="0" fontId="11" fillId="3" borderId="6"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7" fillId="15" borderId="18" xfId="0" applyFont="1" applyFill="1" applyBorder="1" applyAlignment="1">
      <alignment horizontal="center" vertical="center"/>
    </xf>
    <xf numFmtId="0" fontId="7" fillId="15" borderId="3" xfId="0" applyFont="1" applyFill="1" applyBorder="1" applyAlignment="1">
      <alignment horizontal="center" vertical="center"/>
    </xf>
    <xf numFmtId="0" fontId="3" fillId="0" borderId="17" xfId="0" applyFont="1" applyBorder="1"/>
    <xf numFmtId="0" fontId="3" fillId="4" borderId="17" xfId="0" applyFont="1" applyFill="1" applyBorder="1" applyAlignment="1">
      <alignment horizontal="center"/>
    </xf>
    <xf numFmtId="0" fontId="11" fillId="0" borderId="17" xfId="0" applyFont="1" applyFill="1" applyBorder="1" applyAlignment="1">
      <alignment horizontal="left" vertical="center" wrapText="1"/>
    </xf>
    <xf numFmtId="0" fontId="7" fillId="15" borderId="15" xfId="0" applyFont="1" applyFill="1" applyBorder="1" applyAlignment="1">
      <alignment horizontal="center" vertical="center"/>
    </xf>
    <xf numFmtId="0" fontId="7" fillId="15" borderId="1" xfId="0" applyFont="1" applyFill="1" applyBorder="1" applyAlignment="1">
      <alignment horizontal="center" vertical="center"/>
    </xf>
    <xf numFmtId="0" fontId="3" fillId="0" borderId="13" xfId="0" applyFont="1" applyBorder="1" applyAlignment="1">
      <alignment horizontal="center"/>
    </xf>
    <xf numFmtId="0" fontId="3" fillId="16" borderId="17" xfId="0" applyFont="1" applyFill="1" applyBorder="1" applyAlignment="1">
      <alignment horizontal="center"/>
    </xf>
    <xf numFmtId="0" fontId="3" fillId="0" borderId="1" xfId="0" applyFont="1" applyBorder="1" applyAlignment="1">
      <alignment horizontal="center"/>
    </xf>
    <xf numFmtId="0" fontId="4" fillId="7" borderId="0" xfId="0" applyFont="1" applyFill="1" applyBorder="1" applyAlignment="1">
      <alignment horizontal="left" vertical="center" wrapText="1"/>
    </xf>
    <xf numFmtId="0" fontId="5" fillId="7" borderId="0" xfId="0" applyFont="1" applyFill="1" applyBorder="1" applyAlignment="1">
      <alignment horizontal="center" vertical="center"/>
    </xf>
    <xf numFmtId="0" fontId="3" fillId="0" borderId="9" xfId="0" applyFont="1" applyBorder="1" applyAlignment="1">
      <alignment horizontal="center"/>
    </xf>
    <xf numFmtId="0" fontId="3" fillId="18" borderId="16" xfId="0" applyFont="1" applyFill="1" applyBorder="1"/>
    <xf numFmtId="0" fontId="3" fillId="18" borderId="43" xfId="0" applyFont="1" applyFill="1" applyBorder="1"/>
    <xf numFmtId="0" fontId="5" fillId="11" borderId="40" xfId="0" applyFont="1" applyFill="1" applyBorder="1"/>
    <xf numFmtId="0" fontId="0" fillId="11" borderId="40" xfId="0" applyFill="1" applyBorder="1"/>
    <xf numFmtId="0" fontId="0" fillId="11" borderId="30" xfId="0" applyFill="1" applyBorder="1"/>
    <xf numFmtId="0" fontId="5" fillId="7" borderId="0" xfId="0" applyFont="1" applyFill="1" applyBorder="1" applyAlignment="1">
      <alignment horizontal="center"/>
    </xf>
    <xf numFmtId="0" fontId="0" fillId="7" borderId="14" xfId="0" applyFill="1" applyBorder="1"/>
    <xf numFmtId="0" fontId="15" fillId="5" borderId="19" xfId="0" applyFont="1" applyFill="1" applyBorder="1"/>
    <xf numFmtId="0" fontId="5" fillId="5" borderId="23" xfId="0" applyFont="1" applyFill="1" applyBorder="1"/>
    <xf numFmtId="0" fontId="5" fillId="5" borderId="16" xfId="0" applyFont="1" applyFill="1" applyBorder="1"/>
    <xf numFmtId="0" fontId="5" fillId="5" borderId="0" xfId="0" applyFont="1" applyFill="1" applyBorder="1"/>
    <xf numFmtId="0" fontId="3" fillId="8" borderId="20" xfId="0" applyFont="1" applyFill="1" applyBorder="1"/>
    <xf numFmtId="0" fontId="5" fillId="0" borderId="24" xfId="0" applyFont="1" applyBorder="1"/>
    <xf numFmtId="0" fontId="5" fillId="0" borderId="25" xfId="0" applyFont="1" applyBorder="1" applyAlignment="1">
      <alignment vertical="center"/>
    </xf>
    <xf numFmtId="0" fontId="3" fillId="8" borderId="21" xfId="0" applyFont="1" applyFill="1" applyBorder="1" applyAlignment="1">
      <alignment vertical="center"/>
    </xf>
    <xf numFmtId="0" fontId="5" fillId="0" borderId="27" xfId="0" applyFont="1" applyBorder="1" applyAlignment="1">
      <alignment vertical="center"/>
    </xf>
    <xf numFmtId="0" fontId="3" fillId="8" borderId="19" xfId="0" applyFont="1" applyFill="1" applyBorder="1" applyAlignment="1">
      <alignment vertical="center"/>
    </xf>
    <xf numFmtId="0" fontId="5" fillId="0" borderId="28" xfId="0" applyFont="1" applyBorder="1" applyAlignment="1">
      <alignment vertical="center"/>
    </xf>
    <xf numFmtId="0" fontId="5" fillId="0" borderId="29" xfId="0" applyFont="1" applyBorder="1" applyAlignment="1">
      <alignment vertical="center"/>
    </xf>
    <xf numFmtId="0" fontId="3" fillId="8" borderId="16" xfId="0" applyFont="1" applyFill="1" applyBorder="1" applyAlignment="1">
      <alignment vertical="center"/>
    </xf>
    <xf numFmtId="0" fontId="5" fillId="0" borderId="4" xfId="0" applyFont="1" applyBorder="1" applyAlignment="1">
      <alignment vertical="center"/>
    </xf>
    <xf numFmtId="0" fontId="3" fillId="0" borderId="26" xfId="0" applyFont="1" applyBorder="1" applyAlignment="1">
      <alignment vertical="center"/>
    </xf>
    <xf numFmtId="0" fontId="16" fillId="8" borderId="21" xfId="0" applyFont="1" applyFill="1" applyBorder="1"/>
    <xf numFmtId="0" fontId="16" fillId="8" borderId="22" xfId="0" applyFont="1" applyFill="1" applyBorder="1" applyAlignment="1">
      <alignment vertical="center"/>
    </xf>
    <xf numFmtId="0" fontId="5" fillId="6" borderId="38" xfId="0" applyFont="1" applyFill="1" applyBorder="1" applyAlignment="1">
      <alignment horizontal="center"/>
    </xf>
    <xf numFmtId="0" fontId="3" fillId="7" borderId="19" xfId="0" applyFont="1" applyFill="1" applyBorder="1" applyAlignment="1">
      <alignment horizontal="center"/>
    </xf>
    <xf numFmtId="0" fontId="3" fillId="7" borderId="22" xfId="0" applyFont="1" applyFill="1" applyBorder="1" applyAlignment="1">
      <alignment horizontal="center"/>
    </xf>
    <xf numFmtId="0" fontId="0" fillId="16" borderId="14" xfId="0" applyFill="1" applyBorder="1"/>
    <xf numFmtId="0" fontId="5" fillId="0" borderId="24" xfId="0" applyFont="1" applyBorder="1" applyAlignment="1">
      <alignment horizontal="center"/>
    </xf>
    <xf numFmtId="0" fontId="5" fillId="0" borderId="25" xfId="0" applyFont="1" applyBorder="1" applyAlignment="1">
      <alignment horizontal="center" vertical="center"/>
    </xf>
    <xf numFmtId="0" fontId="5" fillId="0" borderId="43" xfId="0" applyFont="1" applyBorder="1" applyAlignment="1">
      <alignment horizontal="center" vertical="center"/>
    </xf>
    <xf numFmtId="0" fontId="3" fillId="16" borderId="22" xfId="0" applyFont="1" applyFill="1" applyBorder="1" applyAlignment="1">
      <alignment horizontal="center"/>
    </xf>
    <xf numFmtId="0" fontId="5" fillId="0" borderId="10" xfId="0" applyFont="1" applyBorder="1" applyAlignment="1">
      <alignment horizontal="center" vertical="center"/>
    </xf>
    <xf numFmtId="0" fontId="3" fillId="0" borderId="28" xfId="0" applyFont="1" applyBorder="1" applyAlignment="1">
      <alignment horizontal="center"/>
    </xf>
    <xf numFmtId="0" fontId="3" fillId="0" borderId="29" xfId="0" applyFont="1" applyBorder="1" applyAlignment="1">
      <alignment horizontal="center"/>
    </xf>
    <xf numFmtId="0" fontId="3" fillId="0" borderId="4" xfId="0" applyFont="1" applyBorder="1" applyAlignment="1">
      <alignment horizontal="center"/>
    </xf>
    <xf numFmtId="0" fontId="3" fillId="9" borderId="17" xfId="0" applyFont="1" applyFill="1" applyBorder="1" applyAlignment="1">
      <alignment horizontal="center" vertical="center"/>
    </xf>
    <xf numFmtId="0" fontId="10" fillId="19" borderId="20" xfId="0" applyFont="1" applyFill="1" applyBorder="1" applyAlignment="1">
      <alignment horizontal="center"/>
    </xf>
    <xf numFmtId="0" fontId="9" fillId="19" borderId="21" xfId="0" applyFont="1" applyFill="1" applyBorder="1" applyAlignment="1">
      <alignment horizontal="center"/>
    </xf>
    <xf numFmtId="0" fontId="10" fillId="19" borderId="26" xfId="0" applyFont="1" applyFill="1" applyBorder="1" applyAlignment="1">
      <alignment horizontal="center"/>
    </xf>
    <xf numFmtId="0" fontId="9" fillId="5" borderId="17" xfId="0" applyFont="1" applyFill="1" applyBorder="1" applyAlignment="1">
      <alignment horizontal="center"/>
    </xf>
    <xf numFmtId="0" fontId="0" fillId="6" borderId="19" xfId="0" applyFill="1" applyBorder="1"/>
    <xf numFmtId="0" fontId="0" fillId="6" borderId="23" xfId="0" applyFill="1" applyBorder="1"/>
    <xf numFmtId="0" fontId="0" fillId="6" borderId="34" xfId="0" applyFill="1" applyBorder="1"/>
    <xf numFmtId="0" fontId="0" fillId="6" borderId="22" xfId="0" applyFill="1" applyBorder="1"/>
    <xf numFmtId="0" fontId="0" fillId="6" borderId="0" xfId="0" applyFill="1" applyBorder="1"/>
    <xf numFmtId="0" fontId="0" fillId="6" borderId="35" xfId="0" applyFill="1" applyBorder="1"/>
    <xf numFmtId="0" fontId="0" fillId="6" borderId="16" xfId="0" applyFill="1" applyBorder="1"/>
    <xf numFmtId="0" fontId="0" fillId="6" borderId="14" xfId="0" applyFill="1" applyBorder="1"/>
    <xf numFmtId="0" fontId="3" fillId="16" borderId="13" xfId="0" applyFont="1" applyFill="1" applyBorder="1" applyAlignment="1">
      <alignment horizontal="center"/>
    </xf>
    <xf numFmtId="0" fontId="11" fillId="4" borderId="42" xfId="0" applyFont="1" applyFill="1" applyBorder="1" applyAlignment="1">
      <alignment horizontal="center" vertical="center" wrapText="1"/>
    </xf>
    <xf numFmtId="0" fontId="5" fillId="6" borderId="0" xfId="0" applyFont="1" applyFill="1" applyBorder="1" applyAlignment="1">
      <alignment vertical="center"/>
    </xf>
    <xf numFmtId="0" fontId="3" fillId="16" borderId="19" xfId="0" applyFont="1" applyFill="1" applyBorder="1" applyAlignment="1">
      <alignment horizontal="right"/>
    </xf>
    <xf numFmtId="0" fontId="3" fillId="16" borderId="34" xfId="0" applyFont="1" applyFill="1" applyBorder="1" applyAlignment="1">
      <alignment horizontal="left"/>
    </xf>
    <xf numFmtId="0" fontId="9" fillId="0" borderId="3" xfId="0" applyFont="1" applyBorder="1" applyAlignment="1">
      <alignment horizontal="center"/>
    </xf>
    <xf numFmtId="0" fontId="17" fillId="0" borderId="1" xfId="0" applyFont="1" applyFill="1" applyBorder="1" applyAlignment="1">
      <alignment horizontal="center" vertical="center" wrapText="1"/>
    </xf>
    <xf numFmtId="0" fontId="17" fillId="0" borderId="31" xfId="0" applyFont="1" applyFill="1" applyBorder="1" applyAlignment="1">
      <alignment horizontal="center" vertical="center" wrapText="1"/>
    </xf>
    <xf numFmtId="0" fontId="3" fillId="14" borderId="19" xfId="0" applyFont="1" applyFill="1" applyBorder="1" applyAlignment="1">
      <alignment horizontal="center" vertical="center" wrapText="1"/>
    </xf>
    <xf numFmtId="0" fontId="3" fillId="14" borderId="22" xfId="0" applyFont="1" applyFill="1" applyBorder="1" applyAlignment="1">
      <alignment horizontal="center" vertical="center" wrapText="1"/>
    </xf>
    <xf numFmtId="0" fontId="6" fillId="11" borderId="39" xfId="0" applyFont="1" applyFill="1" applyBorder="1" applyAlignment="1">
      <alignment horizontal="center" wrapText="1"/>
    </xf>
    <xf numFmtId="0" fontId="2" fillId="11" borderId="40" xfId="0" applyFont="1" applyFill="1" applyBorder="1" applyAlignment="1">
      <alignment horizontal="center" wrapText="1"/>
    </xf>
    <xf numFmtId="0" fontId="3" fillId="12" borderId="20" xfId="0" applyFont="1" applyFill="1" applyBorder="1" applyAlignment="1">
      <alignment horizontal="center" vertical="center"/>
    </xf>
    <xf numFmtId="0" fontId="3" fillId="12" borderId="26" xfId="0" applyFont="1" applyFill="1" applyBorder="1" applyAlignment="1">
      <alignment horizontal="center" vertical="center"/>
    </xf>
    <xf numFmtId="0" fontId="3" fillId="13" borderId="23" xfId="0" applyFont="1" applyFill="1" applyBorder="1" applyAlignment="1">
      <alignment horizontal="center" vertical="center" wrapText="1"/>
    </xf>
    <xf numFmtId="0" fontId="3" fillId="13" borderId="36" xfId="0" applyFont="1" applyFill="1" applyBorder="1" applyAlignment="1">
      <alignment horizontal="center" vertical="center" wrapText="1"/>
    </xf>
    <xf numFmtId="0" fontId="3" fillId="13" borderId="20" xfId="0" applyFont="1" applyFill="1" applyBorder="1" applyAlignment="1">
      <alignment horizontal="center" vertical="center"/>
    </xf>
    <xf numFmtId="0" fontId="3" fillId="13" borderId="26" xfId="0" applyFont="1" applyFill="1" applyBorder="1" applyAlignment="1">
      <alignment horizontal="center" vertical="center"/>
    </xf>
    <xf numFmtId="0" fontId="3" fillId="10" borderId="20" xfId="0" applyFont="1" applyFill="1" applyBorder="1" applyAlignment="1">
      <alignment horizontal="center" vertical="center" wrapText="1"/>
    </xf>
    <xf numFmtId="0" fontId="3" fillId="10" borderId="26" xfId="0" applyFont="1" applyFill="1" applyBorder="1" applyAlignment="1">
      <alignment horizontal="center" vertical="center" wrapText="1"/>
    </xf>
    <xf numFmtId="0" fontId="3" fillId="10" borderId="23" xfId="0" applyFont="1" applyFill="1" applyBorder="1" applyAlignment="1">
      <alignment horizontal="center" vertical="center"/>
    </xf>
    <xf numFmtId="0" fontId="3" fillId="10" borderId="36" xfId="0" applyFont="1" applyFill="1" applyBorder="1" applyAlignment="1">
      <alignment horizontal="center" vertical="center"/>
    </xf>
    <xf numFmtId="0" fontId="6" fillId="11" borderId="40" xfId="0" applyFont="1" applyFill="1" applyBorder="1" applyAlignment="1">
      <alignment horizontal="center" wrapText="1"/>
    </xf>
    <xf numFmtId="0" fontId="3" fillId="13" borderId="11" xfId="0" applyFont="1" applyFill="1" applyBorder="1" applyAlignment="1">
      <alignment horizontal="center" vertical="center" wrapText="1"/>
    </xf>
    <xf numFmtId="0" fontId="3" fillId="13" borderId="2" xfId="0" applyFont="1" applyFill="1" applyBorder="1" applyAlignment="1">
      <alignment horizontal="center" vertical="center" wrapText="1"/>
    </xf>
    <xf numFmtId="0" fontId="3" fillId="13" borderId="37" xfId="0" applyFont="1" applyFill="1" applyBorder="1" applyAlignment="1">
      <alignment horizontal="center" vertical="center"/>
    </xf>
    <xf numFmtId="0" fontId="3" fillId="13" borderId="32" xfId="0" applyFont="1" applyFill="1" applyBorder="1" applyAlignment="1">
      <alignment horizontal="center" vertical="center"/>
    </xf>
    <xf numFmtId="0" fontId="3" fillId="12" borderId="11" xfId="0" applyFont="1" applyFill="1" applyBorder="1" applyAlignment="1">
      <alignment horizontal="center" vertical="center"/>
    </xf>
    <xf numFmtId="0" fontId="3" fillId="12" borderId="2" xfId="0" applyFont="1" applyFill="1" applyBorder="1" applyAlignment="1">
      <alignment horizontal="center" vertical="center"/>
    </xf>
    <xf numFmtId="0" fontId="3" fillId="12" borderId="37" xfId="0" applyFont="1" applyFill="1" applyBorder="1" applyAlignment="1">
      <alignment horizontal="center" vertical="center"/>
    </xf>
    <xf numFmtId="0" fontId="3" fillId="12" borderId="32" xfId="0" applyFont="1" applyFill="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
  <sheetViews>
    <sheetView workbookViewId="0">
      <selection activeCell="K6" sqref="K6:K7"/>
    </sheetView>
  </sheetViews>
  <sheetFormatPr baseColWidth="10" defaultRowHeight="15" x14ac:dyDescent="0.25"/>
  <cols>
    <col min="1" max="1" width="30" customWidth="1"/>
    <col min="2" max="2" width="10.28515625" customWidth="1"/>
    <col min="3" max="3" width="11.28515625" bestFit="1" customWidth="1"/>
    <col min="4" max="4" width="37.28515625" customWidth="1"/>
    <col min="5" max="6" width="11.85546875" customWidth="1"/>
    <col min="7" max="7" width="22.7109375" customWidth="1"/>
    <col min="8" max="9" width="11.7109375" customWidth="1"/>
    <col min="11" max="11" width="12.140625" bestFit="1" customWidth="1"/>
    <col min="12" max="12" width="21.7109375" customWidth="1"/>
    <col min="13" max="13" width="10.140625" customWidth="1"/>
    <col min="14" max="14" width="21.7109375" customWidth="1"/>
    <col min="15" max="15" width="10.28515625" customWidth="1"/>
    <col min="17" max="17" width="30.140625" bestFit="1" customWidth="1"/>
    <col min="18" max="18" width="22.42578125" bestFit="1" customWidth="1"/>
    <col min="21" max="21" width="22.5703125" customWidth="1"/>
  </cols>
  <sheetData>
    <row r="1" spans="1:15" x14ac:dyDescent="0.25">
      <c r="A1" s="31"/>
      <c r="B1" s="32"/>
      <c r="C1" s="32"/>
      <c r="D1" s="32"/>
      <c r="E1" s="32"/>
      <c r="F1" s="32"/>
      <c r="G1" s="32"/>
      <c r="H1" s="32"/>
      <c r="I1" s="32"/>
      <c r="J1" s="32"/>
      <c r="K1" s="32"/>
      <c r="L1" s="33"/>
    </row>
    <row r="2" spans="1:15" ht="15.75" thickBot="1" x14ac:dyDescent="0.3">
      <c r="A2" s="34"/>
      <c r="B2" s="35"/>
      <c r="C2" s="35"/>
      <c r="D2" s="35"/>
      <c r="E2" s="35"/>
      <c r="F2" s="35"/>
      <c r="G2" s="35"/>
      <c r="H2" s="35"/>
      <c r="I2" s="35"/>
      <c r="J2" s="35"/>
      <c r="K2" s="35"/>
      <c r="L2" s="36"/>
      <c r="O2" s="1"/>
    </row>
    <row r="3" spans="1:15" ht="15.75" thickBot="1" x14ac:dyDescent="0.3">
      <c r="A3" s="140" t="s">
        <v>101</v>
      </c>
      <c r="B3" s="141"/>
      <c r="C3" s="141"/>
      <c r="D3" s="141"/>
      <c r="E3" s="141"/>
      <c r="F3" s="141"/>
      <c r="G3" s="141"/>
      <c r="H3" s="141"/>
      <c r="I3" s="141"/>
      <c r="J3" s="141"/>
      <c r="K3" s="11"/>
      <c r="L3" s="36"/>
    </row>
    <row r="4" spans="1:15" ht="16.5" x14ac:dyDescent="0.25">
      <c r="A4" s="142" t="s">
        <v>37</v>
      </c>
      <c r="B4" s="142" t="s">
        <v>38</v>
      </c>
      <c r="C4" s="14" t="s">
        <v>48</v>
      </c>
      <c r="D4" s="144" t="s">
        <v>60</v>
      </c>
      <c r="E4" s="146" t="s">
        <v>38</v>
      </c>
      <c r="F4" s="12" t="s">
        <v>48</v>
      </c>
      <c r="G4" s="148" t="s">
        <v>39</v>
      </c>
      <c r="H4" s="150" t="s">
        <v>38</v>
      </c>
      <c r="I4" s="12" t="s">
        <v>48</v>
      </c>
      <c r="J4" s="138" t="s">
        <v>15</v>
      </c>
      <c r="K4" s="13" t="s">
        <v>48</v>
      </c>
      <c r="L4" s="36"/>
    </row>
    <row r="5" spans="1:15" ht="17.25" thickBot="1" x14ac:dyDescent="0.3">
      <c r="A5" s="143"/>
      <c r="B5" s="143"/>
      <c r="C5" s="15" t="s">
        <v>49</v>
      </c>
      <c r="D5" s="145"/>
      <c r="E5" s="147"/>
      <c r="F5" s="4" t="s">
        <v>49</v>
      </c>
      <c r="G5" s="149"/>
      <c r="H5" s="151"/>
      <c r="I5" s="4" t="s">
        <v>49</v>
      </c>
      <c r="J5" s="139"/>
      <c r="K5" s="10" t="s">
        <v>52</v>
      </c>
      <c r="L5" s="36"/>
    </row>
    <row r="6" spans="1:15" ht="16.5" x14ac:dyDescent="0.25">
      <c r="A6" s="8" t="s">
        <v>10</v>
      </c>
      <c r="B6" s="51">
        <v>10</v>
      </c>
      <c r="C6" s="58"/>
      <c r="D6" s="8" t="s">
        <v>0</v>
      </c>
      <c r="E6" s="51">
        <v>10</v>
      </c>
      <c r="F6" s="61"/>
      <c r="G6" s="8" t="s">
        <v>11</v>
      </c>
      <c r="H6" s="55">
        <v>12</v>
      </c>
      <c r="I6" s="64"/>
      <c r="J6" s="5" t="s">
        <v>16</v>
      </c>
      <c r="K6" s="23"/>
      <c r="L6" s="36"/>
    </row>
    <row r="7" spans="1:15" ht="16.149999999999999" customHeight="1" thickBot="1" x14ac:dyDescent="0.35">
      <c r="A7" s="5" t="s">
        <v>9</v>
      </c>
      <c r="B7" s="52">
        <v>12</v>
      </c>
      <c r="C7" s="59"/>
      <c r="D7" s="20" t="s">
        <v>43</v>
      </c>
      <c r="E7" s="54">
        <v>10</v>
      </c>
      <c r="F7" s="62"/>
      <c r="G7" s="5" t="s">
        <v>12</v>
      </c>
      <c r="H7" s="56">
        <v>10</v>
      </c>
      <c r="I7" s="65"/>
      <c r="J7" s="6" t="s">
        <v>17</v>
      </c>
      <c r="K7" s="24"/>
      <c r="L7" s="36"/>
    </row>
    <row r="8" spans="1:15" ht="16.5" x14ac:dyDescent="0.3">
      <c r="A8" s="5" t="s">
        <v>7</v>
      </c>
      <c r="B8" s="52">
        <v>10</v>
      </c>
      <c r="C8" s="59"/>
      <c r="D8" s="20" t="s">
        <v>45</v>
      </c>
      <c r="E8" s="54">
        <v>2</v>
      </c>
      <c r="F8" s="62"/>
      <c r="G8" s="5" t="s">
        <v>13</v>
      </c>
      <c r="H8" s="56">
        <v>11</v>
      </c>
      <c r="I8" s="66"/>
      <c r="J8" s="2"/>
      <c r="K8" s="35"/>
      <c r="L8" s="36"/>
    </row>
    <row r="9" spans="1:15" ht="15" customHeight="1" thickBot="1" x14ac:dyDescent="0.3">
      <c r="A9" s="6" t="s">
        <v>8</v>
      </c>
      <c r="B9" s="53">
        <v>9</v>
      </c>
      <c r="C9" s="60"/>
      <c r="D9" s="5" t="s">
        <v>3</v>
      </c>
      <c r="E9" s="52">
        <v>10</v>
      </c>
      <c r="F9" s="62"/>
      <c r="G9" s="5" t="s">
        <v>14</v>
      </c>
      <c r="H9" s="56">
        <v>10</v>
      </c>
      <c r="I9" s="67"/>
      <c r="J9" s="2"/>
      <c r="K9" s="35"/>
      <c r="L9" s="36"/>
    </row>
    <row r="10" spans="1:15" ht="17.25" thickBot="1" x14ac:dyDescent="0.35">
      <c r="A10" s="34"/>
      <c r="B10" s="35"/>
      <c r="C10" s="35"/>
      <c r="D10" s="20" t="s">
        <v>47</v>
      </c>
      <c r="E10" s="54">
        <v>10</v>
      </c>
      <c r="F10" s="62"/>
      <c r="G10" s="6" t="s">
        <v>41</v>
      </c>
      <c r="H10" s="57">
        <v>10</v>
      </c>
      <c r="I10" s="22"/>
      <c r="J10" s="2"/>
      <c r="K10" s="35"/>
      <c r="L10" s="36"/>
    </row>
    <row r="11" spans="1:15" ht="16.5" x14ac:dyDescent="0.25">
      <c r="A11" s="37"/>
      <c r="B11" s="2"/>
      <c r="C11" s="2"/>
      <c r="D11" s="5" t="s">
        <v>1</v>
      </c>
      <c r="E11" s="52">
        <v>10</v>
      </c>
      <c r="F11" s="62"/>
      <c r="G11" s="35"/>
      <c r="H11" s="35"/>
      <c r="I11" s="35"/>
      <c r="J11" s="2"/>
      <c r="K11" s="35"/>
      <c r="L11" s="36"/>
    </row>
    <row r="12" spans="1:15" ht="15.6" customHeight="1" x14ac:dyDescent="0.3">
      <c r="A12" s="37"/>
      <c r="B12" s="2"/>
      <c r="C12" s="2"/>
      <c r="D12" s="9" t="s">
        <v>46</v>
      </c>
      <c r="E12" s="54">
        <v>4</v>
      </c>
      <c r="F12" s="62"/>
      <c r="G12" s="2"/>
      <c r="H12" s="2"/>
      <c r="I12" s="2"/>
      <c r="J12" s="2"/>
      <c r="K12" s="35"/>
      <c r="L12" s="36"/>
    </row>
    <row r="13" spans="1:15" ht="15.6" customHeight="1" x14ac:dyDescent="0.25">
      <c r="A13" s="37"/>
      <c r="B13" s="2"/>
      <c r="C13" s="2"/>
      <c r="D13" s="5" t="s">
        <v>2</v>
      </c>
      <c r="E13" s="52">
        <v>12</v>
      </c>
      <c r="F13" s="62"/>
      <c r="G13" s="2"/>
      <c r="H13" s="2"/>
      <c r="I13" s="2"/>
      <c r="J13" s="2"/>
      <c r="K13" s="35"/>
      <c r="L13" s="36"/>
    </row>
    <row r="14" spans="1:15" ht="16.5" x14ac:dyDescent="0.3">
      <c r="A14" s="38"/>
      <c r="B14" s="39"/>
      <c r="C14" s="39"/>
      <c r="D14" s="9" t="s">
        <v>42</v>
      </c>
      <c r="E14" s="54">
        <v>10</v>
      </c>
      <c r="F14" s="63"/>
      <c r="G14" s="39"/>
      <c r="H14" s="39"/>
      <c r="I14" s="39"/>
      <c r="J14" s="39"/>
      <c r="K14" s="35"/>
      <c r="L14" s="36"/>
    </row>
    <row r="15" spans="1:15" ht="16.5" x14ac:dyDescent="0.3">
      <c r="A15" s="38"/>
      <c r="B15" s="39"/>
      <c r="C15" s="39"/>
      <c r="D15" s="5" t="s">
        <v>57</v>
      </c>
      <c r="E15" s="52">
        <v>4</v>
      </c>
      <c r="F15" s="63"/>
      <c r="G15" s="39"/>
      <c r="H15" s="39"/>
      <c r="I15" s="39"/>
      <c r="J15" s="39"/>
      <c r="K15" s="35"/>
      <c r="L15" s="36"/>
    </row>
    <row r="16" spans="1:15" ht="16.5" x14ac:dyDescent="0.3">
      <c r="A16" s="38"/>
      <c r="B16" s="39"/>
      <c r="C16" s="39"/>
      <c r="D16" s="5" t="s">
        <v>4</v>
      </c>
      <c r="E16" s="52">
        <v>10</v>
      </c>
      <c r="F16" s="63"/>
      <c r="G16" s="40"/>
      <c r="H16" s="39"/>
      <c r="I16" s="39"/>
      <c r="J16" s="39"/>
      <c r="K16" s="35"/>
      <c r="L16" s="36"/>
    </row>
    <row r="17" spans="1:12" ht="16.5" x14ac:dyDescent="0.3">
      <c r="A17" s="38"/>
      <c r="B17" s="39"/>
      <c r="C17" s="39"/>
      <c r="D17" s="20" t="s">
        <v>44</v>
      </c>
      <c r="E17" s="54">
        <v>10</v>
      </c>
      <c r="F17" s="63"/>
      <c r="G17" s="39"/>
      <c r="H17" s="39"/>
      <c r="I17" s="39"/>
      <c r="J17" s="39"/>
      <c r="K17" s="35"/>
      <c r="L17" s="36"/>
    </row>
    <row r="18" spans="1:12" ht="16.5" x14ac:dyDescent="0.3">
      <c r="A18" s="38"/>
      <c r="B18" s="39"/>
      <c r="C18" s="39"/>
      <c r="D18" s="5" t="s">
        <v>5</v>
      </c>
      <c r="E18" s="52">
        <v>4</v>
      </c>
      <c r="F18" s="63"/>
      <c r="G18" s="39"/>
      <c r="H18" s="39"/>
      <c r="I18" s="39"/>
      <c r="J18" s="39"/>
      <c r="K18" s="35"/>
      <c r="L18" s="36"/>
    </row>
    <row r="19" spans="1:12" ht="16.5" x14ac:dyDescent="0.3">
      <c r="A19" s="34"/>
      <c r="B19" s="35"/>
      <c r="C19" s="35"/>
      <c r="D19" s="5" t="s">
        <v>55</v>
      </c>
      <c r="E19" s="52">
        <v>4</v>
      </c>
      <c r="F19" s="63"/>
      <c r="G19" s="35"/>
      <c r="H19" s="35"/>
      <c r="I19" s="35"/>
      <c r="J19" s="35"/>
      <c r="K19" s="35"/>
      <c r="L19" s="36"/>
    </row>
    <row r="20" spans="1:12" ht="16.5" x14ac:dyDescent="0.3">
      <c r="A20" s="34"/>
      <c r="B20" s="35"/>
      <c r="C20" s="35"/>
      <c r="D20" s="5" t="s">
        <v>56</v>
      </c>
      <c r="E20" s="54">
        <v>4</v>
      </c>
      <c r="F20" s="63"/>
      <c r="G20" s="35"/>
      <c r="H20" s="35"/>
      <c r="I20" s="35"/>
      <c r="J20" s="35"/>
      <c r="K20" s="35"/>
      <c r="L20" s="36"/>
    </row>
    <row r="21" spans="1:12" ht="17.25" thickBot="1" x14ac:dyDescent="0.35">
      <c r="A21" s="34"/>
      <c r="B21" s="35"/>
      <c r="C21" s="35"/>
      <c r="D21" s="21" t="s">
        <v>6</v>
      </c>
      <c r="E21" s="53">
        <v>10</v>
      </c>
      <c r="F21" s="75"/>
      <c r="G21" s="35"/>
      <c r="H21" s="35"/>
      <c r="I21" s="35"/>
      <c r="J21" s="35"/>
      <c r="K21" s="35"/>
      <c r="L21" s="36"/>
    </row>
    <row r="22" spans="1:12" ht="15.75" thickBot="1" x14ac:dyDescent="0.3">
      <c r="A22" s="34"/>
      <c r="B22" s="35"/>
      <c r="C22" s="35"/>
      <c r="D22" s="35"/>
      <c r="E22" s="35"/>
      <c r="F22" s="35"/>
      <c r="G22" s="35"/>
      <c r="H22" s="35"/>
      <c r="I22" s="35"/>
      <c r="J22" s="35"/>
      <c r="K22" s="35"/>
      <c r="L22" s="36"/>
    </row>
    <row r="23" spans="1:12" ht="17.25" thickBot="1" x14ac:dyDescent="0.3">
      <c r="A23" s="16" t="s">
        <v>40</v>
      </c>
      <c r="B23" s="17">
        <v>41</v>
      </c>
      <c r="C23" s="18">
        <f>SUM(C6:C9)</f>
        <v>0</v>
      </c>
      <c r="D23" s="16" t="s">
        <v>40</v>
      </c>
      <c r="E23" s="17">
        <v>69</v>
      </c>
      <c r="F23" s="18">
        <f>SUM(F6:F21)</f>
        <v>0</v>
      </c>
      <c r="G23" s="19" t="s">
        <v>40</v>
      </c>
      <c r="H23" s="17">
        <v>40</v>
      </c>
      <c r="I23" s="18">
        <f>SUM(I6:I10)</f>
        <v>0</v>
      </c>
      <c r="J23" s="35"/>
      <c r="K23" s="35"/>
      <c r="L23" s="36"/>
    </row>
    <row r="24" spans="1:12" ht="15.75" thickBot="1" x14ac:dyDescent="0.3">
      <c r="A24" s="34"/>
      <c r="B24" s="35"/>
      <c r="C24" s="35"/>
      <c r="D24" s="35"/>
      <c r="E24" s="35"/>
      <c r="F24" s="35"/>
      <c r="G24" s="35"/>
      <c r="H24" s="35"/>
      <c r="I24" s="35"/>
      <c r="J24" s="35"/>
      <c r="K24" s="35"/>
      <c r="L24" s="36"/>
    </row>
    <row r="25" spans="1:12" ht="17.25" thickBot="1" x14ac:dyDescent="0.35">
      <c r="A25" s="25" t="s">
        <v>51</v>
      </c>
      <c r="B25" s="26">
        <v>150</v>
      </c>
      <c r="C25" s="39"/>
      <c r="D25" s="28" t="s">
        <v>50</v>
      </c>
      <c r="E25" s="35"/>
      <c r="F25" s="35"/>
      <c r="G25" s="35"/>
      <c r="H25" s="35"/>
      <c r="I25" s="35"/>
      <c r="J25" s="35"/>
      <c r="K25" s="35"/>
      <c r="L25" s="36"/>
    </row>
    <row r="26" spans="1:12" ht="17.25" thickBot="1" x14ac:dyDescent="0.35">
      <c r="A26" s="27" t="s">
        <v>54</v>
      </c>
      <c r="B26" s="130">
        <f>C23+F23+I23</f>
        <v>0</v>
      </c>
      <c r="C26" s="39"/>
      <c r="D26" s="29" t="s">
        <v>50</v>
      </c>
      <c r="E26" s="30" t="s">
        <v>53</v>
      </c>
      <c r="F26" s="35"/>
      <c r="G26" s="35"/>
      <c r="H26" s="35"/>
      <c r="I26" s="35"/>
      <c r="J26" s="35"/>
      <c r="K26" s="35"/>
      <c r="L26" s="36"/>
    </row>
    <row r="27" spans="1:12" ht="16.5" x14ac:dyDescent="0.3">
      <c r="A27" s="38"/>
      <c r="B27" s="39"/>
      <c r="C27" s="39"/>
      <c r="D27" s="39"/>
      <c r="E27" s="35"/>
      <c r="F27" s="35"/>
      <c r="G27" s="35"/>
      <c r="H27" s="35"/>
      <c r="I27" s="35"/>
      <c r="J27" s="35"/>
      <c r="K27" s="35"/>
      <c r="L27" s="36"/>
    </row>
    <row r="28" spans="1:12" x14ac:dyDescent="0.25">
      <c r="A28" s="34"/>
      <c r="B28" s="35"/>
      <c r="C28" s="35"/>
      <c r="D28" s="35"/>
      <c r="E28" s="35"/>
      <c r="F28" s="35"/>
      <c r="G28" s="35"/>
      <c r="H28" s="35"/>
      <c r="I28" s="35"/>
      <c r="J28" s="35"/>
      <c r="K28" s="35"/>
      <c r="L28" s="36"/>
    </row>
    <row r="29" spans="1:12" x14ac:dyDescent="0.25">
      <c r="A29" s="34"/>
      <c r="B29" s="35"/>
      <c r="C29" s="35"/>
      <c r="D29" s="35"/>
      <c r="E29" s="35"/>
      <c r="F29" s="35"/>
      <c r="G29" s="35"/>
      <c r="H29" s="35"/>
      <c r="I29" s="35"/>
      <c r="J29" s="35"/>
      <c r="K29" s="35"/>
      <c r="L29" s="36"/>
    </row>
    <row r="30" spans="1:12" ht="16.5" x14ac:dyDescent="0.3">
      <c r="A30" s="41" t="s">
        <v>106</v>
      </c>
      <c r="B30" s="42"/>
      <c r="C30" s="42"/>
      <c r="D30" s="42"/>
      <c r="E30" s="42"/>
      <c r="F30" s="42"/>
      <c r="G30" s="42"/>
      <c r="H30" s="42"/>
      <c r="I30" s="42"/>
      <c r="J30" s="42"/>
      <c r="K30" s="42"/>
      <c r="L30" s="43"/>
    </row>
    <row r="31" spans="1:12" ht="16.5" x14ac:dyDescent="0.3">
      <c r="A31" s="41" t="s">
        <v>61</v>
      </c>
      <c r="B31" s="42"/>
      <c r="C31" s="42"/>
      <c r="D31" s="42"/>
      <c r="E31" s="42"/>
      <c r="F31" s="42"/>
      <c r="G31" s="42"/>
      <c r="H31" s="42"/>
      <c r="I31" s="42"/>
      <c r="J31" s="42"/>
      <c r="K31" s="42"/>
      <c r="L31" s="43"/>
    </row>
    <row r="32" spans="1:12" ht="16.5" x14ac:dyDescent="0.3">
      <c r="A32" s="41" t="s">
        <v>62</v>
      </c>
      <c r="B32" s="42"/>
      <c r="C32" s="42"/>
      <c r="D32" s="42"/>
      <c r="E32" s="42"/>
      <c r="F32" s="42"/>
      <c r="G32" s="42"/>
      <c r="H32" s="42"/>
      <c r="I32" s="42"/>
      <c r="J32" s="42"/>
      <c r="K32" s="42"/>
      <c r="L32" s="43"/>
    </row>
    <row r="33" spans="1:12" ht="16.5" x14ac:dyDescent="0.3">
      <c r="A33" s="41" t="s">
        <v>63</v>
      </c>
      <c r="B33" s="42"/>
      <c r="C33" s="42"/>
      <c r="D33" s="42"/>
      <c r="E33" s="42"/>
      <c r="F33" s="42"/>
      <c r="G33" s="42"/>
      <c r="H33" s="42"/>
      <c r="I33" s="42"/>
      <c r="J33" s="42"/>
      <c r="K33" s="42"/>
      <c r="L33" s="43"/>
    </row>
    <row r="34" spans="1:12" x14ac:dyDescent="0.25">
      <c r="A34" s="44"/>
      <c r="B34" s="42"/>
      <c r="C34" s="42"/>
      <c r="D34" s="42"/>
      <c r="E34" s="42"/>
      <c r="F34" s="42"/>
      <c r="G34" s="42"/>
      <c r="H34" s="42"/>
      <c r="I34" s="42"/>
      <c r="J34" s="42"/>
      <c r="K34" s="42"/>
      <c r="L34" s="43"/>
    </row>
    <row r="35" spans="1:12" x14ac:dyDescent="0.25">
      <c r="A35" s="44"/>
      <c r="B35" s="42"/>
      <c r="C35" s="42"/>
      <c r="D35" s="42"/>
      <c r="E35" s="42"/>
      <c r="F35" s="42"/>
      <c r="G35" s="42"/>
      <c r="H35" s="42"/>
      <c r="I35" s="42"/>
      <c r="J35" s="42"/>
      <c r="K35" s="42"/>
      <c r="L35" s="43"/>
    </row>
    <row r="36" spans="1:12" ht="16.5" x14ac:dyDescent="0.3">
      <c r="A36" s="45" t="s">
        <v>58</v>
      </c>
      <c r="B36" s="46" t="s">
        <v>59</v>
      </c>
      <c r="C36" s="42"/>
      <c r="D36" s="42"/>
      <c r="E36" s="42"/>
      <c r="F36" s="42"/>
      <c r="G36" s="42"/>
      <c r="H36" s="42"/>
      <c r="I36" s="42"/>
      <c r="J36" s="42"/>
      <c r="K36" s="42"/>
      <c r="L36" s="47"/>
    </row>
    <row r="37" spans="1:12" ht="15.75" thickBot="1" x14ac:dyDescent="0.3">
      <c r="A37" s="48"/>
      <c r="B37" s="49"/>
      <c r="C37" s="49"/>
      <c r="D37" s="49"/>
      <c r="E37" s="49"/>
      <c r="F37" s="49"/>
      <c r="G37" s="49"/>
      <c r="H37" s="49"/>
      <c r="I37" s="49"/>
      <c r="J37" s="49"/>
      <c r="K37" s="49"/>
      <c r="L37" s="50"/>
    </row>
  </sheetData>
  <sortState ref="D6:E21">
    <sortCondition ref="D6:D21"/>
  </sortState>
  <mergeCells count="8">
    <mergeCell ref="J4:J5"/>
    <mergeCell ref="A3:J3"/>
    <mergeCell ref="A4:A5"/>
    <mergeCell ref="B4:B5"/>
    <mergeCell ref="D4:D5"/>
    <mergeCell ref="E4:E5"/>
    <mergeCell ref="G4:G5"/>
    <mergeCell ref="H4:H5"/>
  </mergeCells>
  <pageMargins left="0.7" right="0.7" top="0.75" bottom="0.75" header="0.3" footer="0.3"/>
  <pageSetup orientation="portrait" horizontalDpi="4294967294" vertic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0"/>
  <sheetViews>
    <sheetView tabSelected="1" workbookViewId="0">
      <selection activeCell="G25" sqref="G25"/>
    </sheetView>
  </sheetViews>
  <sheetFormatPr baseColWidth="10" defaultRowHeight="15" x14ac:dyDescent="0.25"/>
  <cols>
    <col min="1" max="1" width="31" bestFit="1" customWidth="1"/>
    <col min="4" max="4" width="33.42578125" customWidth="1"/>
    <col min="7" max="7" width="36.7109375" customWidth="1"/>
  </cols>
  <sheetData>
    <row r="1" spans="1:10" x14ac:dyDescent="0.25">
      <c r="A1" s="31"/>
      <c r="B1" s="32"/>
      <c r="C1" s="32"/>
      <c r="D1" s="32"/>
      <c r="E1" s="32"/>
      <c r="F1" s="32"/>
      <c r="G1" s="32"/>
      <c r="H1" s="32"/>
      <c r="I1" s="32"/>
      <c r="J1" s="33"/>
    </row>
    <row r="2" spans="1:10" ht="15.75" thickBot="1" x14ac:dyDescent="0.3">
      <c r="A2" s="34"/>
      <c r="B2" s="35"/>
      <c r="C2" s="35"/>
      <c r="D2" s="35"/>
      <c r="E2" s="35"/>
      <c r="F2" s="35"/>
      <c r="G2" s="35"/>
      <c r="H2" s="35"/>
      <c r="I2" s="35"/>
      <c r="J2" s="36"/>
    </row>
    <row r="3" spans="1:10" ht="19.5" thickBot="1" x14ac:dyDescent="0.35">
      <c r="A3" s="140" t="s">
        <v>102</v>
      </c>
      <c r="B3" s="152"/>
      <c r="C3" s="152"/>
      <c r="D3" s="152"/>
      <c r="E3" s="152"/>
      <c r="F3" s="83"/>
      <c r="G3" s="84"/>
      <c r="H3" s="84"/>
      <c r="I3" s="85"/>
      <c r="J3" s="36"/>
    </row>
    <row r="4" spans="1:10" ht="16.5" x14ac:dyDescent="0.25">
      <c r="A4" s="157" t="s">
        <v>37</v>
      </c>
      <c r="B4" s="159" t="s">
        <v>38</v>
      </c>
      <c r="C4" s="73" t="s">
        <v>48</v>
      </c>
      <c r="D4" s="153" t="s">
        <v>39</v>
      </c>
      <c r="E4" s="155" t="s">
        <v>38</v>
      </c>
      <c r="F4" s="73" t="s">
        <v>48</v>
      </c>
      <c r="G4" s="153" t="s">
        <v>60</v>
      </c>
      <c r="H4" s="155" t="s">
        <v>38</v>
      </c>
      <c r="I4" s="68" t="s">
        <v>48</v>
      </c>
      <c r="J4" s="36"/>
    </row>
    <row r="5" spans="1:10" ht="16.5" x14ac:dyDescent="0.25">
      <c r="A5" s="158"/>
      <c r="B5" s="160"/>
      <c r="C5" s="74" t="s">
        <v>49</v>
      </c>
      <c r="D5" s="154"/>
      <c r="E5" s="156"/>
      <c r="F5" s="74" t="s">
        <v>49</v>
      </c>
      <c r="G5" s="154"/>
      <c r="H5" s="156"/>
      <c r="I5" s="69" t="s">
        <v>49</v>
      </c>
      <c r="J5" s="36"/>
    </row>
    <row r="6" spans="1:10" ht="15.6" customHeight="1" x14ac:dyDescent="0.3">
      <c r="A6" s="5" t="s">
        <v>24</v>
      </c>
      <c r="B6" s="56">
        <v>12</v>
      </c>
      <c r="C6" s="136"/>
      <c r="D6" s="5" t="s">
        <v>70</v>
      </c>
      <c r="E6" s="56">
        <v>12</v>
      </c>
      <c r="F6" s="77"/>
      <c r="G6" s="5" t="s">
        <v>93</v>
      </c>
      <c r="H6" s="56">
        <v>20</v>
      </c>
      <c r="I6" s="63"/>
      <c r="J6" s="36"/>
    </row>
    <row r="7" spans="1:10" ht="15.6" customHeight="1" x14ac:dyDescent="0.3">
      <c r="A7" s="5" t="s">
        <v>19</v>
      </c>
      <c r="B7" s="56">
        <v>16</v>
      </c>
      <c r="C7" s="136"/>
      <c r="D7" s="5" t="s">
        <v>28</v>
      </c>
      <c r="E7" s="52">
        <v>16</v>
      </c>
      <c r="F7" s="77"/>
      <c r="G7" s="20" t="s">
        <v>92</v>
      </c>
      <c r="H7" s="52">
        <v>10</v>
      </c>
      <c r="I7" s="135"/>
      <c r="J7" s="36"/>
    </row>
    <row r="8" spans="1:10" ht="16.149999999999999" customHeight="1" x14ac:dyDescent="0.3">
      <c r="A8" s="5" t="s">
        <v>25</v>
      </c>
      <c r="B8" s="56">
        <v>16</v>
      </c>
      <c r="C8" s="136"/>
      <c r="D8" s="5" t="s">
        <v>71</v>
      </c>
      <c r="E8" s="56">
        <v>10</v>
      </c>
      <c r="F8" s="77"/>
      <c r="G8" s="20" t="s">
        <v>94</v>
      </c>
      <c r="H8" s="56">
        <v>2</v>
      </c>
      <c r="I8" s="63"/>
      <c r="J8" s="36"/>
    </row>
    <row r="9" spans="1:10" ht="15" customHeight="1" x14ac:dyDescent="0.3">
      <c r="A9" s="5" t="s">
        <v>18</v>
      </c>
      <c r="B9" s="56">
        <v>10</v>
      </c>
      <c r="C9" s="136"/>
      <c r="D9" s="5" t="s">
        <v>79</v>
      </c>
      <c r="E9" s="56">
        <v>10</v>
      </c>
      <c r="F9" s="77"/>
      <c r="G9" s="20" t="s">
        <v>95</v>
      </c>
      <c r="H9" s="56">
        <v>10</v>
      </c>
      <c r="I9" s="135"/>
      <c r="J9" s="36"/>
    </row>
    <row r="10" spans="1:10" ht="16.149999999999999" customHeight="1" x14ac:dyDescent="0.3">
      <c r="A10" s="5" t="s">
        <v>20</v>
      </c>
      <c r="B10" s="56">
        <v>10</v>
      </c>
      <c r="C10" s="136"/>
      <c r="D10" s="5" t="s">
        <v>26</v>
      </c>
      <c r="E10" s="52">
        <v>16</v>
      </c>
      <c r="F10" s="77"/>
      <c r="G10" s="20" t="s">
        <v>96</v>
      </c>
      <c r="H10" s="52">
        <v>10</v>
      </c>
      <c r="I10" s="63"/>
      <c r="J10" s="36"/>
    </row>
    <row r="11" spans="1:10" ht="15.6" customHeight="1" thickBot="1" x14ac:dyDescent="0.35">
      <c r="A11" s="5" t="s">
        <v>22</v>
      </c>
      <c r="B11" s="56">
        <v>16</v>
      </c>
      <c r="C11" s="136"/>
      <c r="D11" s="5" t="s">
        <v>76</v>
      </c>
      <c r="E11" s="54">
        <v>16</v>
      </c>
      <c r="F11" s="77"/>
      <c r="G11" s="21" t="s">
        <v>97</v>
      </c>
      <c r="H11" s="105">
        <v>10</v>
      </c>
      <c r="I11" s="75"/>
      <c r="J11" s="36"/>
    </row>
    <row r="12" spans="1:10" ht="16.5" x14ac:dyDescent="0.3">
      <c r="A12" s="5" t="s">
        <v>21</v>
      </c>
      <c r="B12" s="56">
        <v>16</v>
      </c>
      <c r="C12" s="136"/>
      <c r="D12" s="5" t="s">
        <v>64</v>
      </c>
      <c r="E12" s="52">
        <v>16</v>
      </c>
      <c r="F12" s="63"/>
      <c r="G12" s="78"/>
      <c r="H12" s="79"/>
      <c r="I12" s="35"/>
      <c r="J12" s="36"/>
    </row>
    <row r="13" spans="1:10" ht="15.6" customHeight="1" thickBot="1" x14ac:dyDescent="0.35">
      <c r="A13" s="6" t="s">
        <v>23</v>
      </c>
      <c r="B13" s="57">
        <v>16</v>
      </c>
      <c r="C13" s="137"/>
      <c r="D13" s="5" t="s">
        <v>29</v>
      </c>
      <c r="E13" s="52">
        <v>12</v>
      </c>
      <c r="F13" s="63"/>
      <c r="G13" s="78"/>
      <c r="H13" s="79"/>
      <c r="I13" s="35"/>
      <c r="J13" s="36"/>
    </row>
    <row r="14" spans="1:10" ht="16.5" x14ac:dyDescent="0.3">
      <c r="A14" s="38"/>
      <c r="B14" s="39"/>
      <c r="C14" s="39"/>
      <c r="D14" s="5" t="s">
        <v>77</v>
      </c>
      <c r="E14" s="54">
        <v>8</v>
      </c>
      <c r="F14" s="63"/>
      <c r="G14" s="78"/>
      <c r="H14" s="86"/>
      <c r="I14" s="35"/>
      <c r="J14" s="36"/>
    </row>
    <row r="15" spans="1:10" ht="16.5" x14ac:dyDescent="0.3">
      <c r="A15" s="38"/>
      <c r="B15" s="39"/>
      <c r="C15" s="39"/>
      <c r="D15" s="5" t="s">
        <v>65</v>
      </c>
      <c r="E15" s="56">
        <v>10</v>
      </c>
      <c r="F15" s="63"/>
      <c r="G15" s="39"/>
      <c r="H15" s="39"/>
      <c r="I15" s="39"/>
      <c r="J15" s="36"/>
    </row>
    <row r="16" spans="1:10" ht="16.5" x14ac:dyDescent="0.3">
      <c r="A16" s="38"/>
      <c r="B16" s="39"/>
      <c r="C16" s="39"/>
      <c r="D16" s="5" t="s">
        <v>66</v>
      </c>
      <c r="E16" s="56">
        <v>12</v>
      </c>
      <c r="F16" s="63"/>
      <c r="G16" s="39"/>
      <c r="H16" s="39"/>
      <c r="I16" s="39"/>
      <c r="J16" s="36"/>
    </row>
    <row r="17" spans="1:10" ht="16.5" x14ac:dyDescent="0.3">
      <c r="A17" s="34"/>
      <c r="B17" s="39"/>
      <c r="C17" s="39"/>
      <c r="D17" s="5" t="s">
        <v>82</v>
      </c>
      <c r="E17" s="56">
        <v>10</v>
      </c>
      <c r="F17" s="63"/>
      <c r="G17" s="39"/>
      <c r="H17" s="39"/>
      <c r="I17" s="39"/>
      <c r="J17" s="36"/>
    </row>
    <row r="18" spans="1:10" ht="16.5" x14ac:dyDescent="0.3">
      <c r="A18" s="38"/>
      <c r="B18" s="39"/>
      <c r="C18" s="39"/>
      <c r="D18" s="5" t="s">
        <v>81</v>
      </c>
      <c r="E18" s="56">
        <v>12</v>
      </c>
      <c r="F18" s="63"/>
      <c r="G18" s="39"/>
      <c r="H18" s="39"/>
      <c r="I18" s="39"/>
      <c r="J18" s="36"/>
    </row>
    <row r="19" spans="1:10" ht="16.5" x14ac:dyDescent="0.3">
      <c r="A19" s="38"/>
      <c r="B19" s="39"/>
      <c r="C19" s="39"/>
      <c r="D19" s="5" t="s">
        <v>80</v>
      </c>
      <c r="E19" s="56">
        <v>16</v>
      </c>
      <c r="F19" s="63"/>
      <c r="G19" s="39"/>
      <c r="H19" s="39"/>
      <c r="I19" s="39"/>
      <c r="J19" s="36"/>
    </row>
    <row r="20" spans="1:10" ht="16.5" x14ac:dyDescent="0.3">
      <c r="A20" s="38"/>
      <c r="B20" s="39"/>
      <c r="C20" s="39"/>
      <c r="D20" s="5" t="s">
        <v>73</v>
      </c>
      <c r="E20" s="56">
        <v>12</v>
      </c>
      <c r="F20" s="63"/>
      <c r="G20" s="39"/>
      <c r="H20" s="39"/>
      <c r="I20" s="39"/>
      <c r="J20" s="36"/>
    </row>
    <row r="21" spans="1:10" ht="16.5" x14ac:dyDescent="0.3">
      <c r="A21" s="38"/>
      <c r="B21" s="39"/>
      <c r="C21" s="39"/>
      <c r="D21" s="5" t="s">
        <v>78</v>
      </c>
      <c r="E21" s="56">
        <v>10</v>
      </c>
      <c r="F21" s="63"/>
      <c r="G21" s="39"/>
      <c r="H21" s="39"/>
      <c r="I21" s="39"/>
      <c r="J21" s="36"/>
    </row>
    <row r="22" spans="1:10" ht="16.149999999999999" customHeight="1" x14ac:dyDescent="0.3">
      <c r="A22" s="38"/>
      <c r="B22" s="39"/>
      <c r="C22" s="39"/>
      <c r="D22" s="5" t="s">
        <v>30</v>
      </c>
      <c r="E22" s="52">
        <v>16</v>
      </c>
      <c r="F22" s="63"/>
      <c r="G22" s="39"/>
      <c r="H22" s="39"/>
      <c r="I22" s="39"/>
      <c r="J22" s="36"/>
    </row>
    <row r="23" spans="1:10" ht="16.5" x14ac:dyDescent="0.3">
      <c r="A23" s="38"/>
      <c r="B23" s="39"/>
      <c r="C23" s="39"/>
      <c r="D23" s="5" t="s">
        <v>68</v>
      </c>
      <c r="E23" s="56">
        <v>4</v>
      </c>
      <c r="F23" s="63"/>
      <c r="G23" s="39"/>
      <c r="H23" s="39"/>
      <c r="I23" s="39"/>
      <c r="J23" s="36"/>
    </row>
    <row r="24" spans="1:10" ht="16.5" x14ac:dyDescent="0.3">
      <c r="A24" s="38"/>
      <c r="B24" s="39"/>
      <c r="C24" s="39"/>
      <c r="D24" s="5" t="s">
        <v>72</v>
      </c>
      <c r="E24" s="56">
        <v>16</v>
      </c>
      <c r="F24" s="63"/>
      <c r="G24" s="39"/>
      <c r="H24" s="39"/>
      <c r="I24" s="39"/>
      <c r="J24" s="36"/>
    </row>
    <row r="25" spans="1:10" ht="16.5" x14ac:dyDescent="0.3">
      <c r="A25" s="34"/>
      <c r="B25" s="35"/>
      <c r="C25" s="35"/>
      <c r="D25" s="5" t="s">
        <v>83</v>
      </c>
      <c r="E25" s="56">
        <v>12</v>
      </c>
      <c r="F25" s="63"/>
      <c r="G25" s="35"/>
      <c r="H25" s="35"/>
      <c r="I25" s="35"/>
      <c r="J25" s="36"/>
    </row>
    <row r="26" spans="1:10" ht="16.5" x14ac:dyDescent="0.3">
      <c r="A26" s="34"/>
      <c r="B26" s="35"/>
      <c r="C26" s="35"/>
      <c r="D26" s="5" t="s">
        <v>69</v>
      </c>
      <c r="E26" s="56">
        <v>16</v>
      </c>
      <c r="F26" s="63"/>
      <c r="G26" s="35"/>
      <c r="H26" s="35"/>
      <c r="I26" s="35"/>
      <c r="J26" s="36"/>
    </row>
    <row r="27" spans="1:10" ht="16.5" x14ac:dyDescent="0.3">
      <c r="A27" s="34"/>
      <c r="B27" s="35"/>
      <c r="C27" s="35"/>
      <c r="D27" s="5" t="s">
        <v>27</v>
      </c>
      <c r="E27" s="52">
        <v>12</v>
      </c>
      <c r="F27" s="63"/>
      <c r="G27" s="35"/>
      <c r="H27" s="35"/>
      <c r="I27" s="35"/>
      <c r="J27" s="36"/>
    </row>
    <row r="28" spans="1:10" ht="16.5" x14ac:dyDescent="0.3">
      <c r="A28" s="34"/>
      <c r="B28" s="35"/>
      <c r="C28" s="35"/>
      <c r="D28" s="5" t="s">
        <v>67</v>
      </c>
      <c r="E28" s="56">
        <v>6</v>
      </c>
      <c r="F28" s="63"/>
      <c r="G28" s="35"/>
      <c r="H28" s="35"/>
      <c r="I28" s="35"/>
      <c r="J28" s="36"/>
    </row>
    <row r="29" spans="1:10" ht="16.5" x14ac:dyDescent="0.3">
      <c r="A29" s="34"/>
      <c r="B29" s="35"/>
      <c r="C29" s="35"/>
      <c r="D29" s="5" t="s">
        <v>75</v>
      </c>
      <c r="E29" s="56">
        <v>10</v>
      </c>
      <c r="F29" s="63"/>
      <c r="G29" s="35"/>
      <c r="H29" s="35"/>
      <c r="I29" s="35"/>
      <c r="J29" s="36"/>
    </row>
    <row r="30" spans="1:10" ht="17.25" thickBot="1" x14ac:dyDescent="0.35">
      <c r="A30" s="34"/>
      <c r="B30" s="35"/>
      <c r="C30" s="35"/>
      <c r="D30" s="6" t="s">
        <v>74</v>
      </c>
      <c r="E30" s="57">
        <v>12</v>
      </c>
      <c r="F30" s="75"/>
      <c r="G30" s="35"/>
      <c r="H30" s="35"/>
      <c r="I30" s="35"/>
      <c r="J30" s="36"/>
    </row>
    <row r="31" spans="1:10" ht="15.75" thickBot="1" x14ac:dyDescent="0.3">
      <c r="A31" s="34"/>
      <c r="B31" s="35"/>
      <c r="C31" s="35"/>
      <c r="D31" s="35"/>
      <c r="E31" s="35"/>
      <c r="F31" s="35"/>
      <c r="G31" s="35"/>
      <c r="H31" s="35"/>
      <c r="I31" s="35"/>
      <c r="J31" s="36"/>
    </row>
    <row r="32" spans="1:10" ht="17.25" thickBot="1" x14ac:dyDescent="0.35">
      <c r="A32" s="34"/>
      <c r="B32" s="35"/>
      <c r="C32" s="35"/>
      <c r="D32" s="72" t="s">
        <v>86</v>
      </c>
      <c r="E32" s="131">
        <v>78</v>
      </c>
      <c r="F32" s="80">
        <f>F8+F9+F10+F12+F13+F14+F17+F18+F19+F20+F22+F24+F25+F30</f>
        <v>0</v>
      </c>
      <c r="G32" s="35"/>
      <c r="H32" s="35"/>
      <c r="I32" s="35"/>
      <c r="J32" s="36"/>
    </row>
    <row r="33" spans="1:10" ht="17.25" thickBot="1" x14ac:dyDescent="0.35">
      <c r="A33" s="34"/>
      <c r="B33" s="35"/>
      <c r="C33" s="35"/>
      <c r="D33" s="72" t="s">
        <v>87</v>
      </c>
      <c r="E33" s="131">
        <v>78</v>
      </c>
      <c r="F33" s="80">
        <f>F6+F7+F8+F11+F12+F14+F15+F16+F20+F21+F24+F26+F27+F28+F29</f>
        <v>0</v>
      </c>
      <c r="G33" s="35"/>
      <c r="H33" s="35"/>
      <c r="I33" s="35"/>
      <c r="J33" s="36"/>
    </row>
    <row r="34" spans="1:10" ht="17.25" thickBot="1" x14ac:dyDescent="0.35">
      <c r="A34" s="34"/>
      <c r="B34" s="35"/>
      <c r="C34" s="35"/>
      <c r="D34" s="35"/>
      <c r="E34" s="35"/>
      <c r="F34" s="35"/>
      <c r="G34" s="72" t="s">
        <v>84</v>
      </c>
      <c r="H34" s="71">
        <v>20</v>
      </c>
      <c r="I34" s="76">
        <f>SUM(I6:I11)</f>
        <v>0</v>
      </c>
      <c r="J34" s="36"/>
    </row>
    <row r="35" spans="1:10" ht="16.149999999999999" customHeight="1" thickBot="1" x14ac:dyDescent="0.35">
      <c r="A35" s="70" t="s">
        <v>40</v>
      </c>
      <c r="B35" s="71">
        <v>112</v>
      </c>
      <c r="C35" s="76">
        <f>SUM(C6:C13)</f>
        <v>0</v>
      </c>
      <c r="D35" s="72" t="s">
        <v>91</v>
      </c>
      <c r="E35" s="71">
        <v>78</v>
      </c>
      <c r="F35" s="76">
        <f>SUM(F6:F30)</f>
        <v>0</v>
      </c>
      <c r="G35" s="72" t="s">
        <v>85</v>
      </c>
      <c r="H35" s="71">
        <v>20</v>
      </c>
      <c r="I35" s="76">
        <f>F35-E35</f>
        <v>-78</v>
      </c>
      <c r="J35" s="36"/>
    </row>
    <row r="36" spans="1:10" ht="15.75" thickBot="1" x14ac:dyDescent="0.3">
      <c r="A36" s="34"/>
      <c r="B36" s="35"/>
      <c r="C36" s="35"/>
      <c r="D36" s="35"/>
      <c r="E36" s="35"/>
      <c r="F36" s="35"/>
      <c r="G36" s="35"/>
      <c r="H36" s="35"/>
      <c r="I36" s="35"/>
      <c r="J36" s="36"/>
    </row>
    <row r="37" spans="1:10" ht="17.25" thickBot="1" x14ac:dyDescent="0.35">
      <c r="A37" s="70" t="s">
        <v>88</v>
      </c>
      <c r="B37" s="71">
        <v>210</v>
      </c>
      <c r="C37" s="35"/>
      <c r="D37" s="35"/>
      <c r="E37" s="35"/>
      <c r="F37" s="35"/>
      <c r="G37" s="35"/>
      <c r="H37" s="35"/>
      <c r="I37" s="35"/>
      <c r="J37" s="36"/>
    </row>
    <row r="38" spans="1:10" ht="17.25" thickBot="1" x14ac:dyDescent="0.35">
      <c r="A38" s="81" t="s">
        <v>89</v>
      </c>
      <c r="B38" s="76">
        <f>C35+F35+I34</f>
        <v>0</v>
      </c>
      <c r="C38" s="35"/>
      <c r="D38" s="35"/>
      <c r="E38" s="35"/>
      <c r="F38" s="35"/>
      <c r="G38" s="35"/>
      <c r="H38" s="35"/>
      <c r="I38" s="35"/>
      <c r="J38" s="36"/>
    </row>
    <row r="39" spans="1:10" ht="17.25" thickBot="1" x14ac:dyDescent="0.35">
      <c r="A39" s="82" t="s">
        <v>90</v>
      </c>
      <c r="B39" s="76">
        <f>C35+F35</f>
        <v>0</v>
      </c>
      <c r="C39" s="35"/>
      <c r="D39" s="35"/>
      <c r="E39" s="35"/>
      <c r="F39" s="35"/>
      <c r="G39" s="35"/>
      <c r="H39" s="35"/>
      <c r="I39" s="35"/>
      <c r="J39" s="36"/>
    </row>
    <row r="40" spans="1:10" x14ac:dyDescent="0.25">
      <c r="A40" s="34"/>
      <c r="B40" s="35"/>
      <c r="C40" s="35"/>
      <c r="D40" s="35"/>
      <c r="E40" s="35"/>
      <c r="F40" s="35"/>
      <c r="G40" s="35"/>
      <c r="H40" s="35"/>
      <c r="I40" s="35"/>
      <c r="J40" s="36"/>
    </row>
    <row r="41" spans="1:10" ht="16.5" x14ac:dyDescent="0.3">
      <c r="A41" s="41" t="s">
        <v>106</v>
      </c>
      <c r="B41" s="42"/>
      <c r="C41" s="42"/>
      <c r="D41" s="42"/>
      <c r="E41" s="42"/>
      <c r="F41" s="42"/>
      <c r="G41" s="42"/>
      <c r="H41" s="42"/>
      <c r="I41" s="42"/>
      <c r="J41" s="36"/>
    </row>
    <row r="42" spans="1:10" ht="16.5" x14ac:dyDescent="0.3">
      <c r="A42" s="41" t="s">
        <v>104</v>
      </c>
      <c r="B42" s="42"/>
      <c r="C42" s="42"/>
      <c r="D42" s="42"/>
      <c r="E42" s="42"/>
      <c r="F42" s="42"/>
      <c r="G42" s="42"/>
      <c r="H42" s="42"/>
      <c r="I42" s="42"/>
      <c r="J42" s="36"/>
    </row>
    <row r="43" spans="1:10" ht="16.5" x14ac:dyDescent="0.3">
      <c r="A43" s="41" t="s">
        <v>105</v>
      </c>
      <c r="B43" s="42"/>
      <c r="C43" s="42"/>
      <c r="D43" s="42"/>
      <c r="E43" s="42"/>
      <c r="F43" s="42"/>
      <c r="G43" s="42"/>
      <c r="H43" s="42"/>
      <c r="I43" s="42"/>
      <c r="J43" s="36"/>
    </row>
    <row r="44" spans="1:10" ht="18" x14ac:dyDescent="0.3">
      <c r="A44" s="41" t="s">
        <v>98</v>
      </c>
      <c r="B44" s="42"/>
      <c r="C44" s="42"/>
      <c r="D44" s="42"/>
      <c r="E44" s="42"/>
      <c r="F44" s="42"/>
      <c r="G44" s="42"/>
      <c r="H44" s="42"/>
      <c r="I44" s="42"/>
      <c r="J44" s="36"/>
    </row>
    <row r="45" spans="1:10" ht="18" x14ac:dyDescent="0.3">
      <c r="A45" s="41" t="s">
        <v>107</v>
      </c>
      <c r="B45" s="42"/>
      <c r="C45" s="42"/>
      <c r="D45" s="42"/>
      <c r="E45" s="42"/>
      <c r="F45" s="42"/>
      <c r="G45" s="42"/>
      <c r="H45" s="42"/>
      <c r="I45" s="42"/>
      <c r="J45" s="36"/>
    </row>
    <row r="46" spans="1:10" ht="16.5" x14ac:dyDescent="0.3">
      <c r="A46" s="41" t="s">
        <v>99</v>
      </c>
      <c r="B46" s="42"/>
      <c r="C46" s="42"/>
      <c r="D46" s="42"/>
      <c r="E46" s="42"/>
      <c r="F46" s="42"/>
      <c r="G46" s="42"/>
      <c r="H46" s="42"/>
      <c r="I46" s="42"/>
      <c r="J46" s="36"/>
    </row>
    <row r="47" spans="1:10" ht="16.5" x14ac:dyDescent="0.3">
      <c r="A47" s="41" t="s">
        <v>100</v>
      </c>
      <c r="B47" s="42"/>
      <c r="C47" s="42"/>
      <c r="D47" s="42"/>
      <c r="E47" s="42"/>
      <c r="F47" s="42"/>
      <c r="G47" s="42"/>
      <c r="H47" s="42"/>
      <c r="I47" s="42"/>
      <c r="J47" s="36"/>
    </row>
    <row r="48" spans="1:10" ht="16.5" x14ac:dyDescent="0.3">
      <c r="A48" s="41" t="s">
        <v>103</v>
      </c>
      <c r="B48" s="42"/>
      <c r="C48" s="42"/>
      <c r="D48" s="42"/>
      <c r="E48" s="42"/>
      <c r="F48" s="42"/>
      <c r="G48" s="42"/>
      <c r="H48" s="42"/>
      <c r="I48" s="42"/>
      <c r="J48" s="36"/>
    </row>
    <row r="49" spans="1:10" x14ac:dyDescent="0.25">
      <c r="A49" s="44"/>
      <c r="B49" s="42"/>
      <c r="C49" s="42"/>
      <c r="D49" s="42"/>
      <c r="E49" s="42"/>
      <c r="F49" s="42"/>
      <c r="G49" s="42"/>
      <c r="H49" s="42"/>
      <c r="I49" s="42"/>
      <c r="J49" s="36"/>
    </row>
    <row r="50" spans="1:10" ht="15.75" thickBot="1" x14ac:dyDescent="0.3">
      <c r="A50" s="48"/>
      <c r="B50" s="49"/>
      <c r="C50" s="49"/>
      <c r="D50" s="49"/>
      <c r="E50" s="49"/>
      <c r="F50" s="49"/>
      <c r="G50" s="49"/>
      <c r="H50" s="49"/>
      <c r="I50" s="49"/>
      <c r="J50" s="87"/>
    </row>
  </sheetData>
  <sortState ref="D6:F30">
    <sortCondition ref="D6:D30"/>
  </sortState>
  <mergeCells count="7">
    <mergeCell ref="A3:E3"/>
    <mergeCell ref="G4:G5"/>
    <mergeCell ref="H4:H5"/>
    <mergeCell ref="A4:A5"/>
    <mergeCell ref="B4:B5"/>
    <mergeCell ref="D4:D5"/>
    <mergeCell ref="E4:E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workbookViewId="0">
      <selection activeCell="I10" sqref="I10"/>
    </sheetView>
  </sheetViews>
  <sheetFormatPr baseColWidth="10" defaultRowHeight="15" x14ac:dyDescent="0.25"/>
  <cols>
    <col min="2" max="2" width="30.140625" bestFit="1" customWidth="1"/>
    <col min="3" max="3" width="22.42578125" bestFit="1" customWidth="1"/>
  </cols>
  <sheetData>
    <row r="1" spans="1:7" x14ac:dyDescent="0.25">
      <c r="A1" s="122"/>
      <c r="B1" s="123"/>
      <c r="C1" s="123"/>
      <c r="D1" s="123"/>
      <c r="E1" s="123"/>
      <c r="F1" s="123"/>
      <c r="G1" s="124"/>
    </row>
    <row r="2" spans="1:7" x14ac:dyDescent="0.25">
      <c r="A2" s="125"/>
      <c r="B2" s="126"/>
      <c r="C2" s="126"/>
      <c r="D2" s="126"/>
      <c r="E2" s="126"/>
      <c r="F2" s="126"/>
      <c r="G2" s="127"/>
    </row>
    <row r="3" spans="1:7" ht="15.75" thickBot="1" x14ac:dyDescent="0.3">
      <c r="A3" s="125"/>
      <c r="B3" s="126"/>
      <c r="C3" s="126"/>
      <c r="D3" s="126"/>
      <c r="E3" s="126"/>
      <c r="F3" s="126"/>
      <c r="G3" s="127"/>
    </row>
    <row r="4" spans="1:7" ht="18.75" x14ac:dyDescent="0.3">
      <c r="A4" s="125"/>
      <c r="B4" s="88" t="s">
        <v>108</v>
      </c>
      <c r="C4" s="89"/>
      <c r="D4" s="106" t="s">
        <v>38</v>
      </c>
      <c r="E4" s="133" t="s">
        <v>38</v>
      </c>
      <c r="F4" s="134" t="s">
        <v>112</v>
      </c>
      <c r="G4" s="127"/>
    </row>
    <row r="5" spans="1:7" ht="17.25" thickBot="1" x14ac:dyDescent="0.35">
      <c r="A5" s="125"/>
      <c r="B5" s="90"/>
      <c r="C5" s="91"/>
      <c r="D5" s="107" t="s">
        <v>111</v>
      </c>
      <c r="E5" s="112"/>
      <c r="F5" s="108"/>
      <c r="G5" s="127"/>
    </row>
    <row r="6" spans="1:7" ht="16.5" x14ac:dyDescent="0.3">
      <c r="A6" s="125"/>
      <c r="B6" s="92"/>
      <c r="C6" s="93" t="s">
        <v>32</v>
      </c>
      <c r="D6" s="109">
        <v>41</v>
      </c>
      <c r="E6" s="114">
        <f>'Diploma en CyT'!C23</f>
        <v>0</v>
      </c>
      <c r="F6" s="118"/>
      <c r="G6" s="127"/>
    </row>
    <row r="7" spans="1:7" ht="16.5" x14ac:dyDescent="0.3">
      <c r="A7" s="125"/>
      <c r="B7" s="103" t="s">
        <v>31</v>
      </c>
      <c r="C7" s="94" t="s">
        <v>33</v>
      </c>
      <c r="D7" s="110">
        <v>40</v>
      </c>
      <c r="E7" s="115">
        <f>'Diploma en CyT'!I23</f>
        <v>0</v>
      </c>
      <c r="F7" s="119">
        <f>SUM(E6:E8)</f>
        <v>0</v>
      </c>
      <c r="G7" s="127"/>
    </row>
    <row r="8" spans="1:7" ht="17.25" thickBot="1" x14ac:dyDescent="0.35">
      <c r="A8" s="125"/>
      <c r="B8" s="95"/>
      <c r="C8" s="96" t="s">
        <v>34</v>
      </c>
      <c r="D8" s="111">
        <v>69</v>
      </c>
      <c r="E8" s="116">
        <f>'Diploma en CyT'!F23</f>
        <v>0</v>
      </c>
      <c r="F8" s="120"/>
      <c r="G8" s="127"/>
    </row>
    <row r="9" spans="1:7" ht="16.5" x14ac:dyDescent="0.3">
      <c r="A9" s="125"/>
      <c r="B9" s="97"/>
      <c r="C9" s="98" t="s">
        <v>32</v>
      </c>
      <c r="D9" s="7">
        <v>112</v>
      </c>
      <c r="E9" s="114">
        <f>'Ciclo Superior'!C35</f>
        <v>0</v>
      </c>
      <c r="F9" s="118"/>
      <c r="G9" s="127"/>
    </row>
    <row r="10" spans="1:7" ht="16.5" x14ac:dyDescent="0.3">
      <c r="A10" s="125"/>
      <c r="B10" s="104" t="s">
        <v>109</v>
      </c>
      <c r="C10" s="99" t="s">
        <v>35</v>
      </c>
      <c r="D10" s="3">
        <v>78</v>
      </c>
      <c r="E10" s="115">
        <f>'Ciclo Superior'!F35</f>
        <v>0</v>
      </c>
      <c r="F10" s="119">
        <f>SUM(E9:E11)</f>
        <v>0</v>
      </c>
      <c r="G10" s="127"/>
    </row>
    <row r="11" spans="1:7" ht="17.25" thickBot="1" x14ac:dyDescent="0.35">
      <c r="A11" s="125"/>
      <c r="B11" s="100"/>
      <c r="C11" s="101" t="s">
        <v>36</v>
      </c>
      <c r="D11" s="113">
        <v>20</v>
      </c>
      <c r="E11" s="116">
        <f>'Ciclo Superior'!I34</f>
        <v>0</v>
      </c>
      <c r="F11" s="120"/>
      <c r="G11" s="127"/>
    </row>
    <row r="12" spans="1:7" ht="17.25" thickBot="1" x14ac:dyDescent="0.35">
      <c r="A12" s="125"/>
      <c r="B12" s="102" t="s">
        <v>110</v>
      </c>
      <c r="C12" s="132"/>
      <c r="D12" s="117">
        <f>SUM(D6:D11)</f>
        <v>360</v>
      </c>
      <c r="E12" s="132"/>
      <c r="F12" s="121">
        <f>SUM(F6:F11)</f>
        <v>0</v>
      </c>
      <c r="G12" s="127"/>
    </row>
    <row r="13" spans="1:7" x14ac:dyDescent="0.25">
      <c r="A13" s="125"/>
      <c r="B13" s="126"/>
      <c r="C13" s="126"/>
      <c r="D13" s="126"/>
      <c r="E13" s="126"/>
      <c r="F13" s="126"/>
      <c r="G13" s="127"/>
    </row>
    <row r="14" spans="1:7" x14ac:dyDescent="0.25">
      <c r="A14" s="125"/>
      <c r="B14" s="126"/>
      <c r="C14" s="126"/>
      <c r="D14" s="126"/>
      <c r="E14" s="126"/>
      <c r="F14" s="126"/>
      <c r="G14" s="127"/>
    </row>
    <row r="15" spans="1:7" ht="16.5" x14ac:dyDescent="0.3">
      <c r="A15" s="125"/>
      <c r="B15" s="46" t="s">
        <v>113</v>
      </c>
      <c r="C15" s="42"/>
      <c r="D15" s="42"/>
      <c r="E15" s="42"/>
      <c r="F15" s="42"/>
      <c r="G15" s="127"/>
    </row>
    <row r="16" spans="1:7" ht="16.5" x14ac:dyDescent="0.3">
      <c r="A16" s="125"/>
      <c r="B16" s="46" t="s">
        <v>114</v>
      </c>
      <c r="C16" s="42"/>
      <c r="D16" s="42"/>
      <c r="E16" s="42"/>
      <c r="F16" s="42"/>
      <c r="G16" s="127"/>
    </row>
    <row r="17" spans="1:7" ht="15.75" thickBot="1" x14ac:dyDescent="0.3">
      <c r="A17" s="128"/>
      <c r="B17" s="49"/>
      <c r="C17" s="49"/>
      <c r="D17" s="49"/>
      <c r="E17" s="49"/>
      <c r="F17" s="49"/>
      <c r="G17" s="12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Diploma en CyT</vt:lpstr>
      <vt:lpstr>Ciclo Superior</vt:lpstr>
      <vt:lpstr>Total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maria.mateos</dc:creator>
  <cp:lastModifiedBy>Lorena Rojas</cp:lastModifiedBy>
  <dcterms:created xsi:type="dcterms:W3CDTF">2018-11-09T13:35:21Z</dcterms:created>
  <dcterms:modified xsi:type="dcterms:W3CDTF">2022-08-02T15:03:39Z</dcterms:modified>
</cp:coreProperties>
</file>